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walte\OneDrive\Documents\2026\instiutto\Asesoramiento técnico 21\ESCUELA\Escuela 02\"/>
    </mc:Choice>
  </mc:AlternateContent>
  <xr:revisionPtr revIDLastSave="0" documentId="8_{A0540537-5F2D-43BA-8059-033508C30E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YECCIÓN" sheetId="5" r:id="rId1"/>
    <sheet name="HORARIO" sheetId="6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4" i="5" l="1"/>
  <c r="P64" i="5"/>
  <c r="O64" i="5"/>
  <c r="I64" i="5"/>
  <c r="H64" i="5"/>
  <c r="G64" i="5"/>
  <c r="R63" i="5"/>
  <c r="Q63" i="5"/>
  <c r="P63" i="5"/>
  <c r="O63" i="5"/>
  <c r="N63" i="5"/>
  <c r="N64" i="5" s="1"/>
  <c r="M63" i="5"/>
  <c r="L63" i="5"/>
  <c r="K63" i="5"/>
  <c r="J63" i="5"/>
  <c r="I63" i="5"/>
  <c r="H63" i="5"/>
  <c r="G63" i="5"/>
  <c r="F63" i="5"/>
  <c r="F64" i="5" s="1"/>
  <c r="E63" i="5"/>
  <c r="R62" i="5"/>
  <c r="R64" i="5" s="1"/>
  <c r="Q62" i="5"/>
  <c r="P62" i="5"/>
  <c r="O62" i="5"/>
  <c r="N62" i="5"/>
  <c r="M62" i="5"/>
  <c r="M64" i="5" s="1"/>
  <c r="L62" i="5"/>
  <c r="L64" i="5" s="1"/>
  <c r="K62" i="5"/>
  <c r="K64" i="5" s="1"/>
  <c r="J62" i="5"/>
  <c r="J64" i="5" s="1"/>
  <c r="I62" i="5"/>
  <c r="H62" i="5"/>
  <c r="G62" i="5"/>
  <c r="F62" i="5"/>
  <c r="E62" i="5"/>
  <c r="E64" i="5" s="1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R28" i="5"/>
  <c r="R70" i="5" s="1"/>
  <c r="Q28" i="5"/>
  <c r="Q70" i="5" s="1"/>
  <c r="P28" i="5"/>
  <c r="P70" i="5" s="1"/>
  <c r="O28" i="5"/>
  <c r="O70" i="5" s="1"/>
  <c r="N28" i="5"/>
  <c r="N70" i="5" s="1"/>
  <c r="M28" i="5"/>
  <c r="M70" i="5" s="1"/>
  <c r="L28" i="5"/>
  <c r="L70" i="5" s="1"/>
  <c r="K28" i="5"/>
  <c r="K70" i="5" s="1"/>
  <c r="J28" i="5"/>
  <c r="J70" i="5" s="1"/>
  <c r="I28" i="5"/>
  <c r="I70" i="5" s="1"/>
  <c r="H28" i="5"/>
  <c r="H70" i="5" s="1"/>
  <c r="G28" i="5"/>
  <c r="G70" i="5" s="1"/>
  <c r="F28" i="5"/>
  <c r="F70" i="5" s="1"/>
  <c r="E28" i="5"/>
  <c r="E70" i="5" s="1"/>
  <c r="R14" i="5"/>
  <c r="R69" i="5" s="1"/>
  <c r="Q14" i="5"/>
  <c r="Q69" i="5" s="1"/>
  <c r="P14" i="5"/>
  <c r="P69" i="5" s="1"/>
  <c r="P71" i="5" s="1"/>
  <c r="O14" i="5"/>
  <c r="O69" i="5" s="1"/>
  <c r="O71" i="5" s="1"/>
  <c r="N14" i="5"/>
  <c r="N69" i="5" s="1"/>
  <c r="M14" i="5"/>
  <c r="M69" i="5" s="1"/>
  <c r="L14" i="5"/>
  <c r="L69" i="5" s="1"/>
  <c r="K14" i="5"/>
  <c r="K69" i="5" s="1"/>
  <c r="J14" i="5"/>
  <c r="J69" i="5" s="1"/>
  <c r="I14" i="5"/>
  <c r="I69" i="5" s="1"/>
  <c r="H14" i="5"/>
  <c r="H69" i="5" s="1"/>
  <c r="H71" i="5" s="1"/>
  <c r="G14" i="5"/>
  <c r="G69" i="5" s="1"/>
  <c r="G71" i="5" s="1"/>
  <c r="F14" i="5"/>
  <c r="F69" i="5" s="1"/>
  <c r="F71" i="5" s="1"/>
  <c r="E14" i="5"/>
  <c r="E69" i="5" s="1"/>
  <c r="Q71" i="5" l="1"/>
  <c r="J71" i="5"/>
  <c r="K71" i="5"/>
  <c r="L71" i="5"/>
  <c r="R71" i="5"/>
  <c r="E71" i="5"/>
  <c r="M71" i="5"/>
  <c r="I71" i="5"/>
  <c r="N71" i="5"/>
</calcChain>
</file>

<file path=xl/sharedStrings.xml><?xml version="1.0" encoding="utf-8"?>
<sst xmlns="http://schemas.openxmlformats.org/spreadsheetml/2006/main" count="324" uniqueCount="152">
  <si>
    <t>PROYECCIÓN DE ESTUDIANTES 2026-2032 – EEST MARÍTIMA DEL PERÚ “SAN RAMÓN”</t>
  </si>
  <si>
    <t>MAÑANA</t>
  </si>
  <si>
    <t>P01
Ciencias Náuticas Puente</t>
  </si>
  <si>
    <t>Ciclo</t>
  </si>
  <si>
    <t>Tasa de
deserción</t>
  </si>
  <si>
    <t>I</t>
  </si>
  <si>
    <t>II</t>
  </si>
  <si>
    <t>III</t>
  </si>
  <si>
    <t>IV</t>
  </si>
  <si>
    <t>V</t>
  </si>
  <si>
    <t>VI</t>
  </si>
  <si>
    <t>VII</t>
  </si>
  <si>
    <t>VIII</t>
  </si>
  <si>
    <t>TOTAL</t>
  </si>
  <si>
    <t>TARDE</t>
  </si>
  <si>
    <t>P02
Ciencias de Ingeniería Máquinas</t>
  </si>
  <si>
    <t>PROYECCIÓN TOTAL DE VACANTES POR PERIODO ACADÉMICO</t>
  </si>
  <si>
    <t>Ámbito</t>
  </si>
  <si>
    <t>Indicador</t>
  </si>
  <si>
    <t>Base</t>
  </si>
  <si>
    <t>2026-I</t>
  </si>
  <si>
    <t>2026-II</t>
  </si>
  <si>
    <t>2027-I</t>
  </si>
  <si>
    <t>2027-II</t>
  </si>
  <si>
    <t>2028-I</t>
  </si>
  <si>
    <t>2028-II</t>
  </si>
  <si>
    <t>2029-I</t>
  </si>
  <si>
    <t>2029-II</t>
  </si>
  <si>
    <t>2030-I</t>
  </si>
  <si>
    <t>2030-II</t>
  </si>
  <si>
    <t>2031-I</t>
  </si>
  <si>
    <t>2031-II</t>
  </si>
  <si>
    <t>2032-I</t>
  </si>
  <si>
    <t>2032-II</t>
  </si>
  <si>
    <t>Turno mañana</t>
  </si>
  <si>
    <t>Nuevos ingresantes</t>
  </si>
  <si>
    <t>2 programas</t>
  </si>
  <si>
    <t>Turno tarde</t>
  </si>
  <si>
    <t>Institución</t>
  </si>
  <si>
    <t>2 programas x 2 turnos</t>
  </si>
  <si>
    <t>PROYECCIÓN TOTAL DE ESTUDIANTES ACTIVOS</t>
  </si>
  <si>
    <t>Estudiantes activos</t>
  </si>
  <si>
    <t>P01 + P02</t>
  </si>
  <si>
    <t>Todos los programas y turnos</t>
  </si>
  <si>
    <t>SUPUESTOS Y TRAZABILIDAD</t>
  </si>
  <si>
    <t>Supuesto</t>
  </si>
  <si>
    <t>Valor</t>
  </si>
  <si>
    <t>Documento de articulación</t>
  </si>
  <si>
    <t>Programas</t>
  </si>
  <si>
    <t>Turnos por programa</t>
  </si>
  <si>
    <t>Ingresantes por programa/turno/semestre</t>
  </si>
  <si>
    <t>Retención por ciclo</t>
  </si>
  <si>
    <t>Inicio de actividades</t>
  </si>
  <si>
    <t>Periodos académicos</t>
  </si>
  <si>
    <t>Formatos 8E / MPA</t>
  </si>
  <si>
    <t>Créditos y horas por programa</t>
  </si>
  <si>
    <t>200 créditos / 5 296 h</t>
  </si>
  <si>
    <t>HORARIO DE PRESTACIÓN DEL SERVICIO Y ARTICULACIÓN CURRICULAR</t>
  </si>
  <si>
    <t>HORARIO DEL SERVICIO EDUCATIVO EN SEDE</t>
  </si>
  <si>
    <t>Turno</t>
  </si>
  <si>
    <t>Inicio</t>
  </si>
  <si>
    <t>Fin</t>
  </si>
  <si>
    <t>Días</t>
  </si>
  <si>
    <t>Hora pedagógica</t>
  </si>
  <si>
    <t>Horas reloj/semana</t>
  </si>
  <si>
    <t>Modalidad</t>
  </si>
  <si>
    <t>Enfoque</t>
  </si>
  <si>
    <t>Observación</t>
  </si>
  <si>
    <t>08:00</t>
  </si>
  <si>
    <t>13:00</t>
  </si>
  <si>
    <t>Lunes a viernes</t>
  </si>
  <si>
    <t>45 min</t>
  </si>
  <si>
    <t>Presencial</t>
  </si>
  <si>
    <t>Formación en alternancia</t>
  </si>
  <si>
    <t>Programación según calendario académico, sílabos y aforo de ambientes.</t>
  </si>
  <si>
    <t>13:30</t>
  </si>
  <si>
    <t>18:30</t>
  </si>
  <si>
    <t>P01 – CIENCIAS NÁUTICAS PUENTE</t>
  </si>
  <si>
    <t>Componente curricular</t>
  </si>
  <si>
    <t>Créd. T EEST</t>
  </si>
  <si>
    <t>Créd. P EEST</t>
  </si>
  <si>
    <t>Créd. P empresa/buque</t>
  </si>
  <si>
    <t>Total créditos</t>
  </si>
  <si>
    <t>Horas T EEST</t>
  </si>
  <si>
    <t>Horas P EEST</t>
  </si>
  <si>
    <t>Horas empresa/buque</t>
  </si>
  <si>
    <t>Total horas</t>
  </si>
  <si>
    <t>Competencias técnicas o específicas</t>
  </si>
  <si>
    <t>Competencias para la empleabilidad</t>
  </si>
  <si>
    <t>Eje curricular de investigación aplicada e innovación</t>
  </si>
  <si>
    <t>Indicadores de coherencia: 8 periodos académicos | 200 créditos | 5 296 horas | 2 048 horas en empresa/buque (38.67%) | EFSRT inmersas | ciclos VII-VIII con formación embarcada.</t>
  </si>
  <si>
    <t>P02 – CIENCIAS DE INGENIERÍA MÁQUINAS</t>
  </si>
  <si>
    <t>Indicadores de coherencia: 8 periodos académicos | 200 créditos | 5 296 horas | 1 472 horas en empresa/buque (27.79%) | EFSRT inmersas | ciclos VII-VIII con formación embarcada.</t>
  </si>
  <si>
    <t>DISTRIBUCIÓN DE HORAS POR PERIODO ACADÉMICO SEGÚN FORMATO 8E</t>
  </si>
  <si>
    <t>P01 EEST</t>
  </si>
  <si>
    <t>P01 Empresa/Buque</t>
  </si>
  <si>
    <t>P01 Total</t>
  </si>
  <si>
    <t>P02 EEST</t>
  </si>
  <si>
    <t>P02 Empresa/Buque</t>
  </si>
  <si>
    <t>P02 Total</t>
  </si>
  <si>
    <t>Escenario predominante</t>
  </si>
  <si>
    <t>Control de evidencia</t>
  </si>
  <si>
    <t>Predominio de formación en sede.</t>
  </si>
  <si>
    <t>Actas, instrumentos y evidencias en sede.</t>
  </si>
  <si>
    <t>Inicio progresivo de alternancia.</t>
  </si>
  <si>
    <t>Bitácoras / evidencias de alternancia.</t>
  </si>
  <si>
    <t>Alternancia progresiva y evidencias de desempeño.</t>
  </si>
  <si>
    <t>Mayor articulación con escenarios productivos.</t>
  </si>
  <si>
    <t>Formación embarcada intensiva; TRB y seguimiento.</t>
  </si>
  <si>
    <t>TRB o equivalente, supervisión, evaluación y debriefing.</t>
  </si>
  <si>
    <t>Formación embarcada intensiva; evaluación integrada y cierre.</t>
  </si>
  <si>
    <t>200 créditos por programa.</t>
  </si>
  <si>
    <t>Trazabilidad con MPA, Formato 8E y referentes productivos.</t>
  </si>
  <si>
    <t>CRITERIOS DE ARTICULACIÓN Y CONTROL</t>
  </si>
  <si>
    <t>1. Los programas P01 y P02 corresponden al nivel formativo profesional, modalidad presencial con enfoque de formación en alternancia.</t>
  </si>
  <si>
    <t>2. Las EFSRT están inmersas en las unidades didácticas que se desarrollan en empresa, buque u otros ámbitos; no constituyen un bloque curricular independiente.</t>
  </si>
  <si>
    <t>3. Los ciclos VII y VIII concentran la formación embarcada. La evidencia se documenta mediante TRB o instrumento equivalente, bitácoras, supervisión, evaluación y debriefing.</t>
  </si>
  <si>
    <t>4. La investigación aplicada e innovación comprende 30 créditos en cada programa y debe articularse con las líneas institucionales y los problemas del referente productivo.</t>
  </si>
  <si>
    <t>Inicio de actividades: 2026-II. Proyección por programa y turno coherente con F10A y F5A: 60 ingresantes por programa/turno/semestre y retención referencial de 90 %, en 8 periodos académicos.</t>
  </si>
  <si>
    <t>Límite de concurrencia simultánea</t>
  </si>
  <si>
    <t>Personas</t>
  </si>
  <si>
    <t>F5A / ITSE</t>
  </si>
  <si>
    <t>Correspondencia con F5A: la proyección del turno de mayor matrícula se expresa como matrícula activa, no como presencia simultánea. Por el inicio en 2026-II, los pares del F5A son: 120/228; 326/414; 494/566; 630/688; 688/688; 688/688. En toda programación la concurrencia física simultánea en L001 debe mantenerse dentro del aforo máximo de 462 personas y del aforo individual de cada ambiente.</t>
  </si>
  <si>
    <t>Articulación técnica:
• P01 desarrolla 2 048 horas en empresa/buque; P02 desarrolla 1 472 horas, conforme a sus Formatos 8E.
• Las EFSRT están inmersas en las unidades didácticas desarrolladas en empresa, buque u otros ámbitos; no se contabilizan como bloque independiente.
• Los ciclos VII y VIII concentran la formación embarcada, con TRB o instrumento equivalente, tutoría, supervisión, evaluación y debriefing.
• La matrícula activa no equivale a presencia simultánea en la sede; la programación debe respetar el aforo máximo de L001 (462) y el aforo individual de cada ambiente mediante secciones, rotaciones y alternancia.
• Los turnos son MAÑANA (08:00–13:00) y TARDE (13:30–18:30), conforme al F5A reajustado.</t>
  </si>
  <si>
    <t>PEI / F5A</t>
  </si>
  <si>
    <t>F5A</t>
  </si>
  <si>
    <t>F10A / F5A</t>
  </si>
  <si>
    <t>Coherencia con F5A: el servicio se presta de lunes a viernes en dos turnos de 5 horas reloj diarias; la disponibilidad semanal total del local comprende 50 horas reloj (25 por turno), sin que ello autorice a superar los aforos declarados.</t>
  </si>
  <si>
    <t>5. El ingreso proyectado de 60 estudiantes por programa/turno exige desdoblamiento y rotación de secciones conforme al aforo individual de cada ambiente. La matrícula activa proyectada no constituye presencia simultánea; la concurrencia física en L001 no puede exceder 462 personas.</t>
  </si>
  <si>
    <t>6. Las actividades en empresa/buque, la formación embarcada, las rotaciones y el desdoblamiento de grupos permiten distribuir la asistencia física. El EVA es complementario y no altera la modalidad presencial ni sustituye las actividades que exigen presencia.</t>
  </si>
  <si>
    <t>7. Los turnos se uniformizan como MAÑANA (08:00–13:00) y TARDE (13:30–18:30), conforme al Formato 5A reajustado.</t>
  </si>
  <si>
    <t>8. Se reconoce la existencia del Laboratorio 401 (cuarto piso) y del Laboratorio 501 (quinto piso) para actividades especializadas. Su programación debe sujetarse al aforo, equipamiento, condiciones de seguridad y demás datos que consten en la documentación de infraestructura vigente.</t>
  </si>
  <si>
    <t>CONTROL DE COHERENCIA CON FORMATO 5A</t>
  </si>
  <si>
    <t>Dato de control</t>
  </si>
  <si>
    <t>Referencia</t>
  </si>
  <si>
    <t>Aforo máximo del local L001</t>
  </si>
  <si>
    <t>462 personas</t>
  </si>
  <si>
    <t>Vacantes por local y periodo académico</t>
  </si>
  <si>
    <t>240</t>
  </si>
  <si>
    <t>F5A / F10A</t>
  </si>
  <si>
    <t>08:00–13:00</t>
  </si>
  <si>
    <t>13:30–18:30</t>
  </si>
  <si>
    <t>Turno de mayor matrícula</t>
  </si>
  <si>
    <t>120/228 → 326/414 → 494/566 → 630/688 → 688/688 → 688/688</t>
  </si>
  <si>
    <t>Regla de concurrencia</t>
  </si>
  <si>
    <t>Máximo 462 personas simultáneamente en L001; matrícula activa ≠ presencia simultánea.</t>
  </si>
  <si>
    <t>F5A / programación académica</t>
  </si>
  <si>
    <t>Regla de desdoblamiento</t>
  </si>
  <si>
    <t>Cohortes de 60 se dividen en secciones según aforo individual; para aulas teóricas el número de secciones se determina con el aforo del ambiente asignado.</t>
  </si>
  <si>
    <t>F5A / MPA</t>
  </si>
  <si>
    <t>Laboratorios especializados adicionales</t>
  </si>
  <si>
    <t>Laboratorio 401 (4.º piso) y Laboratorio 501 (5.º piso): uso sujeto a aforo y condiciones de infraestructura acreditadas.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</si>
</sst>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14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12355B"/>
      <name val="Calibri"/>
      <family val="2"/>
    </font>
    <font>
      <i/>
      <sz val="9"/>
      <color theme="1"/>
      <name val="Calibri"/>
      <family val="2"/>
    </font>
    <font>
      <b/>
      <sz val="11"/>
      <color rgb="FFFFFFFF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i/>
      <sz val="9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2355B"/>
      </patternFill>
    </fill>
    <fill>
      <patternFill patternType="solid">
        <fgColor rgb="FFE7E6E6"/>
      </patternFill>
    </fill>
    <fill>
      <patternFill patternType="solid">
        <fgColor rgb="FFD9EAF7"/>
      </patternFill>
    </fill>
    <fill>
      <patternFill patternType="solid">
        <fgColor rgb="FFDDEBF7"/>
      </patternFill>
    </fill>
    <fill>
      <patternFill patternType="solid">
        <fgColor rgb="FF2F75B5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4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5" fillId="6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vertical="center" wrapText="1"/>
    </xf>
    <xf numFmtId="0" fontId="6" fillId="5" borderId="0" xfId="0" applyNumberFormat="1" applyFont="1" applyFill="1" applyBorder="1" applyAlignment="1">
      <alignment vertical="center" wrapText="1"/>
    </xf>
    <xf numFmtId="9" fontId="0" fillId="0" borderId="0" xfId="0" applyNumberFormat="1" applyFont="1" applyFill="1" applyBorder="1" applyAlignment="1">
      <alignment vertical="center" wrapText="1"/>
    </xf>
    <xf numFmtId="0" fontId="7" fillId="4" borderId="0" xfId="0" applyNumberFormat="1" applyFont="1" applyFill="1" applyBorder="1" applyAlignment="1">
      <alignment vertical="center" wrapText="1"/>
    </xf>
    <xf numFmtId="10" fontId="0" fillId="0" borderId="0" xfId="0" applyNumberFormat="1" applyFont="1" applyFill="1" applyBorder="1" applyAlignment="1">
      <alignment vertical="center" wrapText="1"/>
    </xf>
    <xf numFmtId="0" fontId="7" fillId="3" borderId="0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0" fontId="4" fillId="5" borderId="0" xfId="0" applyNumberFormat="1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0" fontId="5" fillId="6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vertical="center" wrapText="1"/>
    </xf>
    <xf numFmtId="0" fontId="2" fillId="4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 wrapText="1"/>
    </xf>
    <xf numFmtId="0" fontId="6" fillId="7" borderId="0" xfId="0" applyNumberFormat="1" applyFont="1" applyFill="1" applyBorder="1" applyAlignment="1">
      <alignment vertical="center" wrapText="1"/>
    </xf>
    <xf numFmtId="0" fontId="9" fillId="5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7" fillId="5" borderId="0" xfId="0" applyNumberFormat="1" applyFont="1" applyFill="1" applyBorder="1" applyAlignment="1">
      <alignment vertical="center" wrapText="1"/>
    </xf>
    <xf numFmtId="0" fontId="7" fillId="7" borderId="0" xfId="0" applyNumberFormat="1" applyFont="1" applyFill="1" applyBorder="1" applyAlignment="1">
      <alignment vertical="center" wrapText="1"/>
    </xf>
    <xf numFmtId="0" fontId="8" fillId="6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90"/>
  <sheetViews>
    <sheetView tabSelected="1" workbookViewId="0"/>
  </sheetViews>
  <sheetFormatPr baseColWidth="10" defaultColWidth="8.88671875" defaultRowHeight="14.4" x14ac:dyDescent="0.3"/>
  <cols>
    <col min="2" max="2" width="16" customWidth="1"/>
    <col min="3" max="3" width="28" customWidth="1"/>
    <col min="4" max="4" width="18" customWidth="1"/>
    <col min="5" max="18" width="7" customWidth="1"/>
    <col min="19" max="19" width="12" customWidth="1"/>
  </cols>
  <sheetData>
    <row r="1" spans="2:19" x14ac:dyDescent="0.3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2:19" ht="17.850000000000001" customHeight="1" x14ac:dyDescent="0.3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2:19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2:19" ht="11.55" customHeight="1" x14ac:dyDescent="0.3">
      <c r="B4" s="24" t="s">
        <v>1</v>
      </c>
      <c r="C4" s="24" t="s">
        <v>2</v>
      </c>
      <c r="D4" s="25" t="s">
        <v>3</v>
      </c>
      <c r="E4" s="25">
        <v>2026</v>
      </c>
      <c r="F4" s="25"/>
      <c r="G4" s="25">
        <v>2027</v>
      </c>
      <c r="H4" s="25"/>
      <c r="I4" s="25">
        <v>2028</v>
      </c>
      <c r="J4" s="25"/>
      <c r="K4" s="25">
        <v>2029</v>
      </c>
      <c r="L4" s="25"/>
      <c r="M4" s="25">
        <v>2030</v>
      </c>
      <c r="N4" s="25"/>
      <c r="O4" s="25">
        <v>2031</v>
      </c>
      <c r="P4" s="25"/>
      <c r="Q4" s="25">
        <v>2032</v>
      </c>
      <c r="R4" s="25"/>
      <c r="S4" s="25" t="s">
        <v>4</v>
      </c>
    </row>
    <row r="5" spans="2:19" ht="11.55" customHeight="1" x14ac:dyDescent="0.3">
      <c r="B5" s="24"/>
      <c r="C5" s="24"/>
      <c r="D5" s="25"/>
      <c r="E5" s="3" t="s">
        <v>5</v>
      </c>
      <c r="F5" s="3" t="s">
        <v>6</v>
      </c>
      <c r="G5" s="3" t="s">
        <v>5</v>
      </c>
      <c r="H5" s="3" t="s">
        <v>6</v>
      </c>
      <c r="I5" s="3" t="s">
        <v>5</v>
      </c>
      <c r="J5" s="3" t="s">
        <v>6</v>
      </c>
      <c r="K5" s="3" t="s">
        <v>5</v>
      </c>
      <c r="L5" s="3" t="s">
        <v>6</v>
      </c>
      <c r="M5" s="3" t="s">
        <v>5</v>
      </c>
      <c r="N5" s="3" t="s">
        <v>6</v>
      </c>
      <c r="O5" s="3" t="s">
        <v>5</v>
      </c>
      <c r="P5" s="3" t="s">
        <v>6</v>
      </c>
      <c r="Q5" s="3" t="s">
        <v>5</v>
      </c>
      <c r="R5" s="3" t="s">
        <v>6</v>
      </c>
      <c r="S5" s="25"/>
    </row>
    <row r="6" spans="2:19" ht="11.55" customHeight="1" x14ac:dyDescent="0.3">
      <c r="B6" s="24"/>
      <c r="C6" s="24"/>
      <c r="D6" s="5" t="s">
        <v>5</v>
      </c>
      <c r="E6" s="5"/>
      <c r="F6" s="5">
        <v>60</v>
      </c>
      <c r="G6" s="5">
        <v>60</v>
      </c>
      <c r="H6" s="5">
        <v>60</v>
      </c>
      <c r="I6" s="5">
        <v>60</v>
      </c>
      <c r="J6" s="5">
        <v>60</v>
      </c>
      <c r="K6" s="5">
        <v>60</v>
      </c>
      <c r="L6" s="5">
        <v>60</v>
      </c>
      <c r="M6" s="5">
        <v>60</v>
      </c>
      <c r="N6" s="5">
        <v>60</v>
      </c>
      <c r="O6" s="5">
        <v>60</v>
      </c>
      <c r="P6" s="5">
        <v>60</v>
      </c>
      <c r="Q6" s="5">
        <v>60</v>
      </c>
      <c r="R6" s="5">
        <v>60</v>
      </c>
      <c r="S6" s="7">
        <v>0</v>
      </c>
    </row>
    <row r="7" spans="2:19" ht="11.55" customHeight="1" x14ac:dyDescent="0.3">
      <c r="B7" s="24"/>
      <c r="C7" s="24"/>
      <c r="D7" s="5" t="s">
        <v>6</v>
      </c>
      <c r="E7" s="5"/>
      <c r="F7" s="5"/>
      <c r="G7" s="5">
        <v>54</v>
      </c>
      <c r="H7" s="5">
        <v>54</v>
      </c>
      <c r="I7" s="5">
        <v>54</v>
      </c>
      <c r="J7" s="5">
        <v>54</v>
      </c>
      <c r="K7" s="5">
        <v>54</v>
      </c>
      <c r="L7" s="5">
        <v>54</v>
      </c>
      <c r="M7" s="5">
        <v>54</v>
      </c>
      <c r="N7" s="5">
        <v>54</v>
      </c>
      <c r="O7" s="5">
        <v>54</v>
      </c>
      <c r="P7" s="5">
        <v>54</v>
      </c>
      <c r="Q7" s="5">
        <v>54</v>
      </c>
      <c r="R7" s="5">
        <v>54</v>
      </c>
      <c r="S7" s="7">
        <v>0.1</v>
      </c>
    </row>
    <row r="8" spans="2:19" ht="11.55" customHeight="1" x14ac:dyDescent="0.3">
      <c r="B8" s="24"/>
      <c r="C8" s="24"/>
      <c r="D8" s="5" t="s">
        <v>7</v>
      </c>
      <c r="E8" s="5"/>
      <c r="F8" s="5"/>
      <c r="G8" s="5"/>
      <c r="H8" s="5">
        <v>49</v>
      </c>
      <c r="I8" s="5">
        <v>49</v>
      </c>
      <c r="J8" s="5">
        <v>49</v>
      </c>
      <c r="K8" s="5">
        <v>49</v>
      </c>
      <c r="L8" s="5">
        <v>49</v>
      </c>
      <c r="M8" s="5">
        <v>49</v>
      </c>
      <c r="N8" s="5">
        <v>49</v>
      </c>
      <c r="O8" s="5">
        <v>49</v>
      </c>
      <c r="P8" s="5">
        <v>49</v>
      </c>
      <c r="Q8" s="5">
        <v>49</v>
      </c>
      <c r="R8" s="5">
        <v>49</v>
      </c>
      <c r="S8" s="7">
        <v>0.1</v>
      </c>
    </row>
    <row r="9" spans="2:19" ht="11.55" customHeight="1" x14ac:dyDescent="0.3">
      <c r="B9" s="24"/>
      <c r="C9" s="24"/>
      <c r="D9" s="5" t="s">
        <v>8</v>
      </c>
      <c r="E9" s="5"/>
      <c r="F9" s="5"/>
      <c r="G9" s="5"/>
      <c r="H9" s="5"/>
      <c r="I9" s="5">
        <v>44</v>
      </c>
      <c r="J9" s="5">
        <v>44</v>
      </c>
      <c r="K9" s="5">
        <v>44</v>
      </c>
      <c r="L9" s="5">
        <v>44</v>
      </c>
      <c r="M9" s="5">
        <v>44</v>
      </c>
      <c r="N9" s="5">
        <v>44</v>
      </c>
      <c r="O9" s="5">
        <v>44</v>
      </c>
      <c r="P9" s="5">
        <v>44</v>
      </c>
      <c r="Q9" s="5">
        <v>44</v>
      </c>
      <c r="R9" s="5">
        <v>44</v>
      </c>
      <c r="S9" s="7">
        <v>0.1</v>
      </c>
    </row>
    <row r="10" spans="2:19" ht="11.55" customHeight="1" x14ac:dyDescent="0.3">
      <c r="B10" s="24"/>
      <c r="C10" s="24"/>
      <c r="D10" s="5" t="s">
        <v>9</v>
      </c>
      <c r="E10" s="5"/>
      <c r="F10" s="5"/>
      <c r="G10" s="5"/>
      <c r="H10" s="5"/>
      <c r="I10" s="5"/>
      <c r="J10" s="5">
        <v>40</v>
      </c>
      <c r="K10" s="5">
        <v>40</v>
      </c>
      <c r="L10" s="5">
        <v>40</v>
      </c>
      <c r="M10" s="5">
        <v>40</v>
      </c>
      <c r="N10" s="5">
        <v>40</v>
      </c>
      <c r="O10" s="5">
        <v>40</v>
      </c>
      <c r="P10" s="5">
        <v>40</v>
      </c>
      <c r="Q10" s="5">
        <v>40</v>
      </c>
      <c r="R10" s="5">
        <v>40</v>
      </c>
      <c r="S10" s="7">
        <v>0.1</v>
      </c>
    </row>
    <row r="11" spans="2:19" ht="11.55" customHeight="1" x14ac:dyDescent="0.3">
      <c r="B11" s="24"/>
      <c r="C11" s="24"/>
      <c r="D11" s="5" t="s">
        <v>10</v>
      </c>
      <c r="E11" s="5"/>
      <c r="F11" s="5"/>
      <c r="G11" s="5"/>
      <c r="H11" s="5"/>
      <c r="I11" s="5"/>
      <c r="J11" s="5"/>
      <c r="K11" s="5">
        <v>36</v>
      </c>
      <c r="L11" s="5">
        <v>36</v>
      </c>
      <c r="M11" s="5">
        <v>36</v>
      </c>
      <c r="N11" s="5">
        <v>36</v>
      </c>
      <c r="O11" s="5">
        <v>36</v>
      </c>
      <c r="P11" s="5">
        <v>36</v>
      </c>
      <c r="Q11" s="5">
        <v>36</v>
      </c>
      <c r="R11" s="5">
        <v>36</v>
      </c>
      <c r="S11" s="7">
        <v>0.1</v>
      </c>
    </row>
    <row r="12" spans="2:19" ht="11.55" customHeight="1" x14ac:dyDescent="0.3">
      <c r="B12" s="24"/>
      <c r="C12" s="24"/>
      <c r="D12" s="5" t="s">
        <v>11</v>
      </c>
      <c r="E12" s="5"/>
      <c r="F12" s="5"/>
      <c r="G12" s="5"/>
      <c r="H12" s="5"/>
      <c r="I12" s="5"/>
      <c r="J12" s="5"/>
      <c r="K12" s="5"/>
      <c r="L12" s="5">
        <v>32</v>
      </c>
      <c r="M12" s="5">
        <v>32</v>
      </c>
      <c r="N12" s="5">
        <v>32</v>
      </c>
      <c r="O12" s="5">
        <v>32</v>
      </c>
      <c r="P12" s="5">
        <v>32</v>
      </c>
      <c r="Q12" s="5">
        <v>32</v>
      </c>
      <c r="R12" s="5">
        <v>32</v>
      </c>
      <c r="S12" s="7">
        <v>0.1</v>
      </c>
    </row>
    <row r="13" spans="2:19" ht="11.55" customHeight="1" x14ac:dyDescent="0.3">
      <c r="B13" s="24"/>
      <c r="C13" s="24"/>
      <c r="D13" s="5" t="s">
        <v>12</v>
      </c>
      <c r="E13" s="5"/>
      <c r="F13" s="5"/>
      <c r="G13" s="5"/>
      <c r="H13" s="5"/>
      <c r="I13" s="5"/>
      <c r="J13" s="5"/>
      <c r="K13" s="5"/>
      <c r="L13" s="5"/>
      <c r="M13" s="5">
        <v>29</v>
      </c>
      <c r="N13" s="5">
        <v>29</v>
      </c>
      <c r="O13" s="5">
        <v>29</v>
      </c>
      <c r="P13" s="5">
        <v>29</v>
      </c>
      <c r="Q13" s="5">
        <v>29</v>
      </c>
      <c r="R13" s="5">
        <v>29</v>
      </c>
      <c r="S13" s="7">
        <v>0.1</v>
      </c>
    </row>
    <row r="14" spans="2:19" ht="11.55" customHeight="1" x14ac:dyDescent="0.3">
      <c r="B14" s="24"/>
      <c r="C14" s="24"/>
      <c r="D14" s="6" t="s">
        <v>13</v>
      </c>
      <c r="E14" s="6">
        <f t="shared" ref="E14:R14" si="0">SUM(E6:E13)</f>
        <v>0</v>
      </c>
      <c r="F14" s="6">
        <f t="shared" si="0"/>
        <v>60</v>
      </c>
      <c r="G14" s="6">
        <f t="shared" si="0"/>
        <v>114</v>
      </c>
      <c r="H14" s="6">
        <f t="shared" si="0"/>
        <v>163</v>
      </c>
      <c r="I14" s="6">
        <f t="shared" si="0"/>
        <v>207</v>
      </c>
      <c r="J14" s="6">
        <f t="shared" si="0"/>
        <v>247</v>
      </c>
      <c r="K14" s="6">
        <f t="shared" si="0"/>
        <v>283</v>
      </c>
      <c r="L14" s="6">
        <f t="shared" si="0"/>
        <v>315</v>
      </c>
      <c r="M14" s="6">
        <f t="shared" si="0"/>
        <v>344</v>
      </c>
      <c r="N14" s="6">
        <f t="shared" si="0"/>
        <v>344</v>
      </c>
      <c r="O14" s="6">
        <f t="shared" si="0"/>
        <v>344</v>
      </c>
      <c r="P14" s="6">
        <f t="shared" si="0"/>
        <v>344</v>
      </c>
      <c r="Q14" s="6">
        <f t="shared" si="0"/>
        <v>344</v>
      </c>
      <c r="R14" s="6">
        <f t="shared" si="0"/>
        <v>344</v>
      </c>
      <c r="S14" s="6"/>
    </row>
    <row r="15" spans="2:19" ht="19.2" customHeight="1" x14ac:dyDescent="0.3">
      <c r="B15" s="20" t="s">
        <v>118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2:19" ht="11.55" customHeight="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2:19" ht="11.55" customHeight="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2:19" ht="11.55" customHeight="1" x14ac:dyDescent="0.3">
      <c r="B18" s="24" t="s">
        <v>14</v>
      </c>
      <c r="C18" s="24" t="s">
        <v>2</v>
      </c>
      <c r="D18" s="25" t="s">
        <v>3</v>
      </c>
      <c r="E18" s="25">
        <v>2026</v>
      </c>
      <c r="F18" s="25"/>
      <c r="G18" s="25">
        <v>2027</v>
      </c>
      <c r="H18" s="25"/>
      <c r="I18" s="25">
        <v>2028</v>
      </c>
      <c r="J18" s="25"/>
      <c r="K18" s="25">
        <v>2029</v>
      </c>
      <c r="L18" s="25"/>
      <c r="M18" s="25">
        <v>2030</v>
      </c>
      <c r="N18" s="25"/>
      <c r="O18" s="25">
        <v>2031</v>
      </c>
      <c r="P18" s="25"/>
      <c r="Q18" s="25">
        <v>2032</v>
      </c>
      <c r="R18" s="25"/>
      <c r="S18" s="25" t="s">
        <v>4</v>
      </c>
    </row>
    <row r="19" spans="2:19" ht="11.55" customHeight="1" x14ac:dyDescent="0.3">
      <c r="B19" s="24"/>
      <c r="C19" s="24"/>
      <c r="D19" s="25"/>
      <c r="E19" s="3" t="s">
        <v>5</v>
      </c>
      <c r="F19" s="3" t="s">
        <v>6</v>
      </c>
      <c r="G19" s="3" t="s">
        <v>5</v>
      </c>
      <c r="H19" s="3" t="s">
        <v>6</v>
      </c>
      <c r="I19" s="3" t="s">
        <v>5</v>
      </c>
      <c r="J19" s="3" t="s">
        <v>6</v>
      </c>
      <c r="K19" s="3" t="s">
        <v>5</v>
      </c>
      <c r="L19" s="3" t="s">
        <v>6</v>
      </c>
      <c r="M19" s="3" t="s">
        <v>5</v>
      </c>
      <c r="N19" s="3" t="s">
        <v>6</v>
      </c>
      <c r="O19" s="3" t="s">
        <v>5</v>
      </c>
      <c r="P19" s="3" t="s">
        <v>6</v>
      </c>
      <c r="Q19" s="3" t="s">
        <v>5</v>
      </c>
      <c r="R19" s="3" t="s">
        <v>6</v>
      </c>
      <c r="S19" s="25"/>
    </row>
    <row r="20" spans="2:19" ht="11.55" customHeight="1" x14ac:dyDescent="0.3">
      <c r="B20" s="24"/>
      <c r="C20" s="24"/>
      <c r="D20" s="5" t="s">
        <v>5</v>
      </c>
      <c r="E20" s="5"/>
      <c r="F20" s="5">
        <v>60</v>
      </c>
      <c r="G20" s="5">
        <v>60</v>
      </c>
      <c r="H20" s="5">
        <v>60</v>
      </c>
      <c r="I20" s="5">
        <v>60</v>
      </c>
      <c r="J20" s="5">
        <v>60</v>
      </c>
      <c r="K20" s="5">
        <v>60</v>
      </c>
      <c r="L20" s="5">
        <v>60</v>
      </c>
      <c r="M20" s="5">
        <v>60</v>
      </c>
      <c r="N20" s="5">
        <v>60</v>
      </c>
      <c r="O20" s="5">
        <v>60</v>
      </c>
      <c r="P20" s="5">
        <v>60</v>
      </c>
      <c r="Q20" s="5">
        <v>60</v>
      </c>
      <c r="R20" s="5">
        <v>60</v>
      </c>
      <c r="S20" s="7">
        <v>0</v>
      </c>
    </row>
    <row r="21" spans="2:19" ht="11.55" customHeight="1" x14ac:dyDescent="0.3">
      <c r="B21" s="24"/>
      <c r="C21" s="24"/>
      <c r="D21" s="5" t="s">
        <v>6</v>
      </c>
      <c r="E21" s="5"/>
      <c r="F21" s="5"/>
      <c r="G21" s="5">
        <v>54</v>
      </c>
      <c r="H21" s="5">
        <v>54</v>
      </c>
      <c r="I21" s="5">
        <v>54</v>
      </c>
      <c r="J21" s="5">
        <v>54</v>
      </c>
      <c r="K21" s="5">
        <v>54</v>
      </c>
      <c r="L21" s="5">
        <v>54</v>
      </c>
      <c r="M21" s="5">
        <v>54</v>
      </c>
      <c r="N21" s="5">
        <v>54</v>
      </c>
      <c r="O21" s="5">
        <v>54</v>
      </c>
      <c r="P21" s="5">
        <v>54</v>
      </c>
      <c r="Q21" s="5">
        <v>54</v>
      </c>
      <c r="R21" s="5">
        <v>54</v>
      </c>
      <c r="S21" s="7">
        <v>0.1</v>
      </c>
    </row>
    <row r="22" spans="2:19" ht="11.55" customHeight="1" x14ac:dyDescent="0.3">
      <c r="B22" s="24"/>
      <c r="C22" s="24"/>
      <c r="D22" s="5" t="s">
        <v>7</v>
      </c>
      <c r="E22" s="5"/>
      <c r="F22" s="5"/>
      <c r="G22" s="5"/>
      <c r="H22" s="5">
        <v>49</v>
      </c>
      <c r="I22" s="5">
        <v>49</v>
      </c>
      <c r="J22" s="5">
        <v>49</v>
      </c>
      <c r="K22" s="5">
        <v>49</v>
      </c>
      <c r="L22" s="5">
        <v>49</v>
      </c>
      <c r="M22" s="5">
        <v>49</v>
      </c>
      <c r="N22" s="5">
        <v>49</v>
      </c>
      <c r="O22" s="5">
        <v>49</v>
      </c>
      <c r="P22" s="5">
        <v>49</v>
      </c>
      <c r="Q22" s="5">
        <v>49</v>
      </c>
      <c r="R22" s="5">
        <v>49</v>
      </c>
      <c r="S22" s="7">
        <v>0.1</v>
      </c>
    </row>
    <row r="23" spans="2:19" ht="11.55" customHeight="1" x14ac:dyDescent="0.3">
      <c r="B23" s="24"/>
      <c r="C23" s="24"/>
      <c r="D23" s="5" t="s">
        <v>8</v>
      </c>
      <c r="E23" s="5"/>
      <c r="F23" s="5"/>
      <c r="G23" s="5"/>
      <c r="H23" s="5"/>
      <c r="I23" s="5">
        <v>44</v>
      </c>
      <c r="J23" s="5">
        <v>44</v>
      </c>
      <c r="K23" s="5">
        <v>44</v>
      </c>
      <c r="L23" s="5">
        <v>44</v>
      </c>
      <c r="M23" s="5">
        <v>44</v>
      </c>
      <c r="N23" s="5">
        <v>44</v>
      </c>
      <c r="O23" s="5">
        <v>44</v>
      </c>
      <c r="P23" s="5">
        <v>44</v>
      </c>
      <c r="Q23" s="5">
        <v>44</v>
      </c>
      <c r="R23" s="5">
        <v>44</v>
      </c>
      <c r="S23" s="7">
        <v>0.1</v>
      </c>
    </row>
    <row r="24" spans="2:19" ht="11.55" customHeight="1" x14ac:dyDescent="0.3">
      <c r="B24" s="24"/>
      <c r="C24" s="24"/>
      <c r="D24" s="5" t="s">
        <v>9</v>
      </c>
      <c r="E24" s="5"/>
      <c r="F24" s="5"/>
      <c r="G24" s="5"/>
      <c r="H24" s="5"/>
      <c r="I24" s="5"/>
      <c r="J24" s="5">
        <v>40</v>
      </c>
      <c r="K24" s="5">
        <v>40</v>
      </c>
      <c r="L24" s="5">
        <v>40</v>
      </c>
      <c r="M24" s="5">
        <v>40</v>
      </c>
      <c r="N24" s="5">
        <v>40</v>
      </c>
      <c r="O24" s="5">
        <v>40</v>
      </c>
      <c r="P24" s="5">
        <v>40</v>
      </c>
      <c r="Q24" s="5">
        <v>40</v>
      </c>
      <c r="R24" s="5">
        <v>40</v>
      </c>
      <c r="S24" s="7">
        <v>0.1</v>
      </c>
    </row>
    <row r="25" spans="2:19" ht="11.55" customHeight="1" x14ac:dyDescent="0.3">
      <c r="B25" s="24"/>
      <c r="C25" s="24"/>
      <c r="D25" s="5" t="s">
        <v>10</v>
      </c>
      <c r="E25" s="5"/>
      <c r="F25" s="5"/>
      <c r="G25" s="5"/>
      <c r="H25" s="5"/>
      <c r="I25" s="5"/>
      <c r="J25" s="5"/>
      <c r="K25" s="5">
        <v>36</v>
      </c>
      <c r="L25" s="5">
        <v>36</v>
      </c>
      <c r="M25" s="5">
        <v>36</v>
      </c>
      <c r="N25" s="5">
        <v>36</v>
      </c>
      <c r="O25" s="5">
        <v>36</v>
      </c>
      <c r="P25" s="5">
        <v>36</v>
      </c>
      <c r="Q25" s="5">
        <v>36</v>
      </c>
      <c r="R25" s="5">
        <v>36</v>
      </c>
      <c r="S25" s="7">
        <v>0.1</v>
      </c>
    </row>
    <row r="26" spans="2:19" ht="11.55" customHeight="1" x14ac:dyDescent="0.3">
      <c r="B26" s="24"/>
      <c r="C26" s="24"/>
      <c r="D26" s="5" t="s">
        <v>11</v>
      </c>
      <c r="E26" s="5"/>
      <c r="F26" s="5"/>
      <c r="G26" s="5"/>
      <c r="H26" s="5"/>
      <c r="I26" s="5"/>
      <c r="J26" s="5"/>
      <c r="K26" s="5"/>
      <c r="L26" s="5">
        <v>32</v>
      </c>
      <c r="M26" s="5">
        <v>32</v>
      </c>
      <c r="N26" s="5">
        <v>32</v>
      </c>
      <c r="O26" s="5">
        <v>32</v>
      </c>
      <c r="P26" s="5">
        <v>32</v>
      </c>
      <c r="Q26" s="5">
        <v>32</v>
      </c>
      <c r="R26" s="5">
        <v>32</v>
      </c>
      <c r="S26" s="7">
        <v>0.1</v>
      </c>
    </row>
    <row r="27" spans="2:19" ht="11.55" customHeight="1" x14ac:dyDescent="0.3">
      <c r="B27" s="24"/>
      <c r="C27" s="24"/>
      <c r="D27" s="5" t="s">
        <v>12</v>
      </c>
      <c r="E27" s="5"/>
      <c r="F27" s="5"/>
      <c r="G27" s="5"/>
      <c r="H27" s="5"/>
      <c r="I27" s="5"/>
      <c r="J27" s="5"/>
      <c r="K27" s="5"/>
      <c r="L27" s="5"/>
      <c r="M27" s="5">
        <v>29</v>
      </c>
      <c r="N27" s="5">
        <v>29</v>
      </c>
      <c r="O27" s="5">
        <v>29</v>
      </c>
      <c r="P27" s="5">
        <v>29</v>
      </c>
      <c r="Q27" s="5">
        <v>29</v>
      </c>
      <c r="R27" s="5">
        <v>29</v>
      </c>
      <c r="S27" s="7">
        <v>0.1</v>
      </c>
    </row>
    <row r="28" spans="2:19" ht="11.55" customHeight="1" x14ac:dyDescent="0.3">
      <c r="B28" s="24"/>
      <c r="C28" s="24"/>
      <c r="D28" s="6" t="s">
        <v>13</v>
      </c>
      <c r="E28" s="6">
        <f t="shared" ref="E28:R28" si="1">SUM(E20:E27)</f>
        <v>0</v>
      </c>
      <c r="F28" s="6">
        <f t="shared" si="1"/>
        <v>60</v>
      </c>
      <c r="G28" s="6">
        <f t="shared" si="1"/>
        <v>114</v>
      </c>
      <c r="H28" s="6">
        <f t="shared" si="1"/>
        <v>163</v>
      </c>
      <c r="I28" s="6">
        <f t="shared" si="1"/>
        <v>207</v>
      </c>
      <c r="J28" s="6">
        <f t="shared" si="1"/>
        <v>247</v>
      </c>
      <c r="K28" s="6">
        <f t="shared" si="1"/>
        <v>283</v>
      </c>
      <c r="L28" s="6">
        <f t="shared" si="1"/>
        <v>315</v>
      </c>
      <c r="M28" s="6">
        <f t="shared" si="1"/>
        <v>344</v>
      </c>
      <c r="N28" s="6">
        <f t="shared" si="1"/>
        <v>344</v>
      </c>
      <c r="O28" s="6">
        <f t="shared" si="1"/>
        <v>344</v>
      </c>
      <c r="P28" s="6">
        <f t="shared" si="1"/>
        <v>344</v>
      </c>
      <c r="Q28" s="6">
        <f t="shared" si="1"/>
        <v>344</v>
      </c>
      <c r="R28" s="6">
        <f t="shared" si="1"/>
        <v>344</v>
      </c>
      <c r="S28" s="6"/>
    </row>
    <row r="29" spans="2:19" ht="19.2" customHeight="1" x14ac:dyDescent="0.3">
      <c r="B29" s="20" t="s">
        <v>118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2:19" ht="11.55" customHeight="1" x14ac:dyDescent="0.3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2:19" ht="11.55" customHeight="1" x14ac:dyDescent="0.3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2:19" ht="11.55" customHeight="1" x14ac:dyDescent="0.3">
      <c r="B32" s="24" t="s">
        <v>1</v>
      </c>
      <c r="C32" s="24" t="s">
        <v>15</v>
      </c>
      <c r="D32" s="25" t="s">
        <v>3</v>
      </c>
      <c r="E32" s="25">
        <v>2026</v>
      </c>
      <c r="F32" s="25"/>
      <c r="G32" s="25">
        <v>2027</v>
      </c>
      <c r="H32" s="25"/>
      <c r="I32" s="25">
        <v>2028</v>
      </c>
      <c r="J32" s="25"/>
      <c r="K32" s="25">
        <v>2029</v>
      </c>
      <c r="L32" s="25"/>
      <c r="M32" s="25">
        <v>2030</v>
      </c>
      <c r="N32" s="25"/>
      <c r="O32" s="25">
        <v>2031</v>
      </c>
      <c r="P32" s="25"/>
      <c r="Q32" s="25">
        <v>2032</v>
      </c>
      <c r="R32" s="25"/>
      <c r="S32" s="25" t="s">
        <v>4</v>
      </c>
    </row>
    <row r="33" spans="2:19" ht="11.55" customHeight="1" x14ac:dyDescent="0.3">
      <c r="B33" s="24"/>
      <c r="C33" s="24"/>
      <c r="D33" s="25"/>
      <c r="E33" s="3" t="s">
        <v>5</v>
      </c>
      <c r="F33" s="3" t="s">
        <v>6</v>
      </c>
      <c r="G33" s="3" t="s">
        <v>5</v>
      </c>
      <c r="H33" s="3" t="s">
        <v>6</v>
      </c>
      <c r="I33" s="3" t="s">
        <v>5</v>
      </c>
      <c r="J33" s="3" t="s">
        <v>6</v>
      </c>
      <c r="K33" s="3" t="s">
        <v>5</v>
      </c>
      <c r="L33" s="3" t="s">
        <v>6</v>
      </c>
      <c r="M33" s="3" t="s">
        <v>5</v>
      </c>
      <c r="N33" s="3" t="s">
        <v>6</v>
      </c>
      <c r="O33" s="3" t="s">
        <v>5</v>
      </c>
      <c r="P33" s="3" t="s">
        <v>6</v>
      </c>
      <c r="Q33" s="3" t="s">
        <v>5</v>
      </c>
      <c r="R33" s="3" t="s">
        <v>6</v>
      </c>
      <c r="S33" s="25"/>
    </row>
    <row r="34" spans="2:19" ht="11.55" customHeight="1" x14ac:dyDescent="0.3">
      <c r="B34" s="24"/>
      <c r="C34" s="24"/>
      <c r="D34" s="5" t="s">
        <v>5</v>
      </c>
      <c r="E34" s="5"/>
      <c r="F34" s="5">
        <v>60</v>
      </c>
      <c r="G34" s="5">
        <v>60</v>
      </c>
      <c r="H34" s="5">
        <v>60</v>
      </c>
      <c r="I34" s="5">
        <v>60</v>
      </c>
      <c r="J34" s="5">
        <v>60</v>
      </c>
      <c r="K34" s="5">
        <v>60</v>
      </c>
      <c r="L34" s="5">
        <v>60</v>
      </c>
      <c r="M34" s="5">
        <v>60</v>
      </c>
      <c r="N34" s="5">
        <v>60</v>
      </c>
      <c r="O34" s="5">
        <v>60</v>
      </c>
      <c r="P34" s="5">
        <v>60</v>
      </c>
      <c r="Q34" s="5">
        <v>60</v>
      </c>
      <c r="R34" s="5">
        <v>60</v>
      </c>
      <c r="S34" s="7">
        <v>0</v>
      </c>
    </row>
    <row r="35" spans="2:19" ht="11.55" customHeight="1" x14ac:dyDescent="0.3">
      <c r="B35" s="24"/>
      <c r="C35" s="24"/>
      <c r="D35" s="5" t="s">
        <v>6</v>
      </c>
      <c r="E35" s="5"/>
      <c r="F35" s="5"/>
      <c r="G35" s="5">
        <v>54</v>
      </c>
      <c r="H35" s="5">
        <v>54</v>
      </c>
      <c r="I35" s="5">
        <v>54</v>
      </c>
      <c r="J35" s="5">
        <v>54</v>
      </c>
      <c r="K35" s="5">
        <v>54</v>
      </c>
      <c r="L35" s="5">
        <v>54</v>
      </c>
      <c r="M35" s="5">
        <v>54</v>
      </c>
      <c r="N35" s="5">
        <v>54</v>
      </c>
      <c r="O35" s="5">
        <v>54</v>
      </c>
      <c r="P35" s="5">
        <v>54</v>
      </c>
      <c r="Q35" s="5">
        <v>54</v>
      </c>
      <c r="R35" s="5">
        <v>54</v>
      </c>
      <c r="S35" s="7">
        <v>0.1</v>
      </c>
    </row>
    <row r="36" spans="2:19" ht="11.55" customHeight="1" x14ac:dyDescent="0.3">
      <c r="B36" s="24"/>
      <c r="C36" s="24"/>
      <c r="D36" s="5" t="s">
        <v>7</v>
      </c>
      <c r="E36" s="5"/>
      <c r="F36" s="5"/>
      <c r="G36" s="5"/>
      <c r="H36" s="5">
        <v>49</v>
      </c>
      <c r="I36" s="5">
        <v>49</v>
      </c>
      <c r="J36" s="5">
        <v>49</v>
      </c>
      <c r="K36" s="5">
        <v>49</v>
      </c>
      <c r="L36" s="5">
        <v>49</v>
      </c>
      <c r="M36" s="5">
        <v>49</v>
      </c>
      <c r="N36" s="5">
        <v>49</v>
      </c>
      <c r="O36" s="5">
        <v>49</v>
      </c>
      <c r="P36" s="5">
        <v>49</v>
      </c>
      <c r="Q36" s="5">
        <v>49</v>
      </c>
      <c r="R36" s="5">
        <v>49</v>
      </c>
      <c r="S36" s="7">
        <v>0.1</v>
      </c>
    </row>
    <row r="37" spans="2:19" ht="11.55" customHeight="1" x14ac:dyDescent="0.3">
      <c r="B37" s="24"/>
      <c r="C37" s="24"/>
      <c r="D37" s="5" t="s">
        <v>8</v>
      </c>
      <c r="E37" s="5"/>
      <c r="F37" s="5"/>
      <c r="G37" s="5"/>
      <c r="H37" s="5"/>
      <c r="I37" s="5">
        <v>44</v>
      </c>
      <c r="J37" s="5">
        <v>44</v>
      </c>
      <c r="K37" s="5">
        <v>44</v>
      </c>
      <c r="L37" s="5">
        <v>44</v>
      </c>
      <c r="M37" s="5">
        <v>44</v>
      </c>
      <c r="N37" s="5">
        <v>44</v>
      </c>
      <c r="O37" s="5">
        <v>44</v>
      </c>
      <c r="P37" s="5">
        <v>44</v>
      </c>
      <c r="Q37" s="5">
        <v>44</v>
      </c>
      <c r="R37" s="5">
        <v>44</v>
      </c>
      <c r="S37" s="7">
        <v>0.1</v>
      </c>
    </row>
    <row r="38" spans="2:19" ht="11.55" customHeight="1" x14ac:dyDescent="0.3">
      <c r="B38" s="24"/>
      <c r="C38" s="24"/>
      <c r="D38" s="5" t="s">
        <v>9</v>
      </c>
      <c r="E38" s="5"/>
      <c r="F38" s="5"/>
      <c r="G38" s="5"/>
      <c r="H38" s="5"/>
      <c r="I38" s="5"/>
      <c r="J38" s="5">
        <v>40</v>
      </c>
      <c r="K38" s="5">
        <v>40</v>
      </c>
      <c r="L38" s="5">
        <v>40</v>
      </c>
      <c r="M38" s="5">
        <v>40</v>
      </c>
      <c r="N38" s="5">
        <v>40</v>
      </c>
      <c r="O38" s="5">
        <v>40</v>
      </c>
      <c r="P38" s="5">
        <v>40</v>
      </c>
      <c r="Q38" s="5">
        <v>40</v>
      </c>
      <c r="R38" s="5">
        <v>40</v>
      </c>
      <c r="S38" s="7">
        <v>0.1</v>
      </c>
    </row>
    <row r="39" spans="2:19" ht="11.55" customHeight="1" x14ac:dyDescent="0.3">
      <c r="B39" s="24"/>
      <c r="C39" s="24"/>
      <c r="D39" s="5" t="s">
        <v>10</v>
      </c>
      <c r="E39" s="5"/>
      <c r="F39" s="5"/>
      <c r="G39" s="5"/>
      <c r="H39" s="5"/>
      <c r="I39" s="5"/>
      <c r="J39" s="5"/>
      <c r="K39" s="5">
        <v>36</v>
      </c>
      <c r="L39" s="5">
        <v>36</v>
      </c>
      <c r="M39" s="5">
        <v>36</v>
      </c>
      <c r="N39" s="5">
        <v>36</v>
      </c>
      <c r="O39" s="5">
        <v>36</v>
      </c>
      <c r="P39" s="5">
        <v>36</v>
      </c>
      <c r="Q39" s="5">
        <v>36</v>
      </c>
      <c r="R39" s="5">
        <v>36</v>
      </c>
      <c r="S39" s="7">
        <v>0.1</v>
      </c>
    </row>
    <row r="40" spans="2:19" ht="11.55" customHeight="1" x14ac:dyDescent="0.3">
      <c r="B40" s="24"/>
      <c r="C40" s="24"/>
      <c r="D40" s="5" t="s">
        <v>11</v>
      </c>
      <c r="E40" s="5"/>
      <c r="F40" s="5"/>
      <c r="G40" s="5"/>
      <c r="H40" s="5"/>
      <c r="I40" s="5"/>
      <c r="J40" s="5"/>
      <c r="K40" s="5"/>
      <c r="L40" s="5">
        <v>32</v>
      </c>
      <c r="M40" s="5">
        <v>32</v>
      </c>
      <c r="N40" s="5">
        <v>32</v>
      </c>
      <c r="O40" s="5">
        <v>32</v>
      </c>
      <c r="P40" s="5">
        <v>32</v>
      </c>
      <c r="Q40" s="5">
        <v>32</v>
      </c>
      <c r="R40" s="5">
        <v>32</v>
      </c>
      <c r="S40" s="7">
        <v>0.1</v>
      </c>
    </row>
    <row r="41" spans="2:19" ht="11.55" customHeight="1" x14ac:dyDescent="0.3">
      <c r="B41" s="24"/>
      <c r="C41" s="24"/>
      <c r="D41" s="5" t="s">
        <v>12</v>
      </c>
      <c r="E41" s="5"/>
      <c r="F41" s="5"/>
      <c r="G41" s="5"/>
      <c r="H41" s="5"/>
      <c r="I41" s="5"/>
      <c r="J41" s="5"/>
      <c r="K41" s="5"/>
      <c r="L41" s="5"/>
      <c r="M41" s="5">
        <v>29</v>
      </c>
      <c r="N41" s="5">
        <v>29</v>
      </c>
      <c r="O41" s="5">
        <v>29</v>
      </c>
      <c r="P41" s="5">
        <v>29</v>
      </c>
      <c r="Q41" s="5">
        <v>29</v>
      </c>
      <c r="R41" s="5">
        <v>29</v>
      </c>
      <c r="S41" s="7">
        <v>0.1</v>
      </c>
    </row>
    <row r="42" spans="2:19" ht="11.55" customHeight="1" x14ac:dyDescent="0.3">
      <c r="B42" s="24"/>
      <c r="C42" s="24"/>
      <c r="D42" s="6" t="s">
        <v>13</v>
      </c>
      <c r="E42" s="6">
        <f t="shared" ref="E42:R42" si="2">SUM(E34:E41)</f>
        <v>0</v>
      </c>
      <c r="F42" s="6">
        <f t="shared" si="2"/>
        <v>60</v>
      </c>
      <c r="G42" s="6">
        <f t="shared" si="2"/>
        <v>114</v>
      </c>
      <c r="H42" s="6">
        <f t="shared" si="2"/>
        <v>163</v>
      </c>
      <c r="I42" s="6">
        <f t="shared" si="2"/>
        <v>207</v>
      </c>
      <c r="J42" s="6">
        <f t="shared" si="2"/>
        <v>247</v>
      </c>
      <c r="K42" s="6">
        <f t="shared" si="2"/>
        <v>283</v>
      </c>
      <c r="L42" s="6">
        <f t="shared" si="2"/>
        <v>315</v>
      </c>
      <c r="M42" s="6">
        <f t="shared" si="2"/>
        <v>344</v>
      </c>
      <c r="N42" s="6">
        <f t="shared" si="2"/>
        <v>344</v>
      </c>
      <c r="O42" s="6">
        <f t="shared" si="2"/>
        <v>344</v>
      </c>
      <c r="P42" s="6">
        <f t="shared" si="2"/>
        <v>344</v>
      </c>
      <c r="Q42" s="6">
        <f t="shared" si="2"/>
        <v>344</v>
      </c>
      <c r="R42" s="6">
        <f t="shared" si="2"/>
        <v>344</v>
      </c>
      <c r="S42" s="6"/>
    </row>
    <row r="43" spans="2:19" ht="19.2" customHeight="1" x14ac:dyDescent="0.3">
      <c r="B43" s="20" t="s">
        <v>118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</row>
    <row r="44" spans="2:19" ht="11.55" customHeight="1" x14ac:dyDescent="0.3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2:19" ht="11.55" customHeight="1" x14ac:dyDescent="0.3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2:19" ht="11.55" customHeight="1" x14ac:dyDescent="0.3">
      <c r="B46" s="24" t="s">
        <v>14</v>
      </c>
      <c r="C46" s="24" t="s">
        <v>15</v>
      </c>
      <c r="D46" s="25" t="s">
        <v>3</v>
      </c>
      <c r="E46" s="25">
        <v>2026</v>
      </c>
      <c r="F46" s="25"/>
      <c r="G46" s="25">
        <v>2027</v>
      </c>
      <c r="H46" s="25"/>
      <c r="I46" s="25">
        <v>2028</v>
      </c>
      <c r="J46" s="25"/>
      <c r="K46" s="25">
        <v>2029</v>
      </c>
      <c r="L46" s="25"/>
      <c r="M46" s="25">
        <v>2030</v>
      </c>
      <c r="N46" s="25"/>
      <c r="O46" s="25">
        <v>2031</v>
      </c>
      <c r="P46" s="25"/>
      <c r="Q46" s="25">
        <v>2032</v>
      </c>
      <c r="R46" s="25"/>
      <c r="S46" s="25" t="s">
        <v>4</v>
      </c>
    </row>
    <row r="47" spans="2:19" ht="11.55" customHeight="1" x14ac:dyDescent="0.3">
      <c r="B47" s="24"/>
      <c r="C47" s="24"/>
      <c r="D47" s="25"/>
      <c r="E47" s="3" t="s">
        <v>5</v>
      </c>
      <c r="F47" s="3" t="s">
        <v>6</v>
      </c>
      <c r="G47" s="3" t="s">
        <v>5</v>
      </c>
      <c r="H47" s="3" t="s">
        <v>6</v>
      </c>
      <c r="I47" s="3" t="s">
        <v>5</v>
      </c>
      <c r="J47" s="3" t="s">
        <v>6</v>
      </c>
      <c r="K47" s="3" t="s">
        <v>5</v>
      </c>
      <c r="L47" s="3" t="s">
        <v>6</v>
      </c>
      <c r="M47" s="3" t="s">
        <v>5</v>
      </c>
      <c r="N47" s="3" t="s">
        <v>6</v>
      </c>
      <c r="O47" s="3" t="s">
        <v>5</v>
      </c>
      <c r="P47" s="3" t="s">
        <v>6</v>
      </c>
      <c r="Q47" s="3" t="s">
        <v>5</v>
      </c>
      <c r="R47" s="3" t="s">
        <v>6</v>
      </c>
      <c r="S47" s="25"/>
    </row>
    <row r="48" spans="2:19" ht="11.55" customHeight="1" x14ac:dyDescent="0.3">
      <c r="B48" s="24"/>
      <c r="C48" s="24"/>
      <c r="D48" s="5" t="s">
        <v>5</v>
      </c>
      <c r="E48" s="5"/>
      <c r="F48" s="5">
        <v>60</v>
      </c>
      <c r="G48" s="5">
        <v>60</v>
      </c>
      <c r="H48" s="5">
        <v>60</v>
      </c>
      <c r="I48" s="5">
        <v>60</v>
      </c>
      <c r="J48" s="5">
        <v>60</v>
      </c>
      <c r="K48" s="5">
        <v>60</v>
      </c>
      <c r="L48" s="5">
        <v>60</v>
      </c>
      <c r="M48" s="5">
        <v>60</v>
      </c>
      <c r="N48" s="5">
        <v>60</v>
      </c>
      <c r="O48" s="5">
        <v>60</v>
      </c>
      <c r="P48" s="5">
        <v>60</v>
      </c>
      <c r="Q48" s="5">
        <v>60</v>
      </c>
      <c r="R48" s="5">
        <v>60</v>
      </c>
      <c r="S48" s="7">
        <v>0</v>
      </c>
    </row>
    <row r="49" spans="2:19" ht="11.55" customHeight="1" x14ac:dyDescent="0.3">
      <c r="B49" s="24"/>
      <c r="C49" s="24"/>
      <c r="D49" s="5" t="s">
        <v>6</v>
      </c>
      <c r="E49" s="5"/>
      <c r="F49" s="5"/>
      <c r="G49" s="5">
        <v>54</v>
      </c>
      <c r="H49" s="5">
        <v>54</v>
      </c>
      <c r="I49" s="5">
        <v>54</v>
      </c>
      <c r="J49" s="5">
        <v>54</v>
      </c>
      <c r="K49" s="5">
        <v>54</v>
      </c>
      <c r="L49" s="5">
        <v>54</v>
      </c>
      <c r="M49" s="5">
        <v>54</v>
      </c>
      <c r="N49" s="5">
        <v>54</v>
      </c>
      <c r="O49" s="5">
        <v>54</v>
      </c>
      <c r="P49" s="5">
        <v>54</v>
      </c>
      <c r="Q49" s="5">
        <v>54</v>
      </c>
      <c r="R49" s="5">
        <v>54</v>
      </c>
      <c r="S49" s="7">
        <v>0.1</v>
      </c>
    </row>
    <row r="50" spans="2:19" ht="11.55" customHeight="1" x14ac:dyDescent="0.3">
      <c r="B50" s="24"/>
      <c r="C50" s="24"/>
      <c r="D50" s="5" t="s">
        <v>7</v>
      </c>
      <c r="E50" s="5"/>
      <c r="F50" s="5"/>
      <c r="G50" s="5"/>
      <c r="H50" s="5">
        <v>49</v>
      </c>
      <c r="I50" s="5">
        <v>49</v>
      </c>
      <c r="J50" s="5">
        <v>49</v>
      </c>
      <c r="K50" s="5">
        <v>49</v>
      </c>
      <c r="L50" s="5">
        <v>49</v>
      </c>
      <c r="M50" s="5">
        <v>49</v>
      </c>
      <c r="N50" s="5">
        <v>49</v>
      </c>
      <c r="O50" s="5">
        <v>49</v>
      </c>
      <c r="P50" s="5">
        <v>49</v>
      </c>
      <c r="Q50" s="5">
        <v>49</v>
      </c>
      <c r="R50" s="5">
        <v>49</v>
      </c>
      <c r="S50" s="7">
        <v>0.1</v>
      </c>
    </row>
    <row r="51" spans="2:19" ht="11.55" customHeight="1" x14ac:dyDescent="0.3">
      <c r="B51" s="24"/>
      <c r="C51" s="24"/>
      <c r="D51" s="5" t="s">
        <v>8</v>
      </c>
      <c r="E51" s="5"/>
      <c r="F51" s="5"/>
      <c r="G51" s="5"/>
      <c r="H51" s="5"/>
      <c r="I51" s="5">
        <v>44</v>
      </c>
      <c r="J51" s="5">
        <v>44</v>
      </c>
      <c r="K51" s="5">
        <v>44</v>
      </c>
      <c r="L51" s="5">
        <v>44</v>
      </c>
      <c r="M51" s="5">
        <v>44</v>
      </c>
      <c r="N51" s="5">
        <v>44</v>
      </c>
      <c r="O51" s="5">
        <v>44</v>
      </c>
      <c r="P51" s="5">
        <v>44</v>
      </c>
      <c r="Q51" s="5">
        <v>44</v>
      </c>
      <c r="R51" s="5">
        <v>44</v>
      </c>
      <c r="S51" s="7">
        <v>0.1</v>
      </c>
    </row>
    <row r="52" spans="2:19" ht="11.55" customHeight="1" x14ac:dyDescent="0.3">
      <c r="B52" s="24"/>
      <c r="C52" s="24"/>
      <c r="D52" s="5" t="s">
        <v>9</v>
      </c>
      <c r="E52" s="5"/>
      <c r="F52" s="5"/>
      <c r="G52" s="5"/>
      <c r="H52" s="5"/>
      <c r="I52" s="5"/>
      <c r="J52" s="5">
        <v>40</v>
      </c>
      <c r="K52" s="5">
        <v>40</v>
      </c>
      <c r="L52" s="5">
        <v>40</v>
      </c>
      <c r="M52" s="5">
        <v>40</v>
      </c>
      <c r="N52" s="5">
        <v>40</v>
      </c>
      <c r="O52" s="5">
        <v>40</v>
      </c>
      <c r="P52" s="5">
        <v>40</v>
      </c>
      <c r="Q52" s="5">
        <v>40</v>
      </c>
      <c r="R52" s="5">
        <v>40</v>
      </c>
      <c r="S52" s="7">
        <v>0.1</v>
      </c>
    </row>
    <row r="53" spans="2:19" ht="11.55" customHeight="1" x14ac:dyDescent="0.3">
      <c r="B53" s="24"/>
      <c r="C53" s="24"/>
      <c r="D53" s="5" t="s">
        <v>10</v>
      </c>
      <c r="E53" s="5"/>
      <c r="F53" s="5"/>
      <c r="G53" s="5"/>
      <c r="H53" s="5"/>
      <c r="I53" s="5"/>
      <c r="J53" s="5"/>
      <c r="K53" s="5">
        <v>36</v>
      </c>
      <c r="L53" s="5">
        <v>36</v>
      </c>
      <c r="M53" s="5">
        <v>36</v>
      </c>
      <c r="N53" s="5">
        <v>36</v>
      </c>
      <c r="O53" s="5">
        <v>36</v>
      </c>
      <c r="P53" s="5">
        <v>36</v>
      </c>
      <c r="Q53" s="5">
        <v>36</v>
      </c>
      <c r="R53" s="5">
        <v>36</v>
      </c>
      <c r="S53" s="7">
        <v>0.1</v>
      </c>
    </row>
    <row r="54" spans="2:19" ht="11.55" customHeight="1" x14ac:dyDescent="0.3">
      <c r="B54" s="24"/>
      <c r="C54" s="24"/>
      <c r="D54" s="5" t="s">
        <v>11</v>
      </c>
      <c r="E54" s="5"/>
      <c r="F54" s="5"/>
      <c r="G54" s="5"/>
      <c r="H54" s="5"/>
      <c r="I54" s="5"/>
      <c r="J54" s="5"/>
      <c r="K54" s="5"/>
      <c r="L54" s="5">
        <v>32</v>
      </c>
      <c r="M54" s="5">
        <v>32</v>
      </c>
      <c r="N54" s="5">
        <v>32</v>
      </c>
      <c r="O54" s="5">
        <v>32</v>
      </c>
      <c r="P54" s="5">
        <v>32</v>
      </c>
      <c r="Q54" s="5">
        <v>32</v>
      </c>
      <c r="R54" s="5">
        <v>32</v>
      </c>
      <c r="S54" s="7">
        <v>0.1</v>
      </c>
    </row>
    <row r="55" spans="2:19" ht="11.55" customHeight="1" x14ac:dyDescent="0.3">
      <c r="B55" s="24"/>
      <c r="C55" s="24"/>
      <c r="D55" s="5" t="s">
        <v>12</v>
      </c>
      <c r="E55" s="5"/>
      <c r="F55" s="5"/>
      <c r="G55" s="5"/>
      <c r="H55" s="5"/>
      <c r="I55" s="5"/>
      <c r="J55" s="5"/>
      <c r="K55" s="5"/>
      <c r="L55" s="5"/>
      <c r="M55" s="5">
        <v>29</v>
      </c>
      <c r="N55" s="5">
        <v>29</v>
      </c>
      <c r="O55" s="5">
        <v>29</v>
      </c>
      <c r="P55" s="5">
        <v>29</v>
      </c>
      <c r="Q55" s="5">
        <v>29</v>
      </c>
      <c r="R55" s="5">
        <v>29</v>
      </c>
      <c r="S55" s="7">
        <v>0.1</v>
      </c>
    </row>
    <row r="56" spans="2:19" ht="11.55" customHeight="1" x14ac:dyDescent="0.3">
      <c r="B56" s="24"/>
      <c r="C56" s="24"/>
      <c r="D56" s="6" t="s">
        <v>13</v>
      </c>
      <c r="E56" s="6">
        <f t="shared" ref="E56:R56" si="3">SUM(E48:E55)</f>
        <v>0</v>
      </c>
      <c r="F56" s="6">
        <f t="shared" si="3"/>
        <v>60</v>
      </c>
      <c r="G56" s="6">
        <f t="shared" si="3"/>
        <v>114</v>
      </c>
      <c r="H56" s="6">
        <f t="shared" si="3"/>
        <v>163</v>
      </c>
      <c r="I56" s="6">
        <f t="shared" si="3"/>
        <v>207</v>
      </c>
      <c r="J56" s="6">
        <f t="shared" si="3"/>
        <v>247</v>
      </c>
      <c r="K56" s="6">
        <f t="shared" si="3"/>
        <v>283</v>
      </c>
      <c r="L56" s="6">
        <f t="shared" si="3"/>
        <v>315</v>
      </c>
      <c r="M56" s="6">
        <f t="shared" si="3"/>
        <v>344</v>
      </c>
      <c r="N56" s="6">
        <f t="shared" si="3"/>
        <v>344</v>
      </c>
      <c r="O56" s="6">
        <f t="shared" si="3"/>
        <v>344</v>
      </c>
      <c r="P56" s="6">
        <f t="shared" si="3"/>
        <v>344</v>
      </c>
      <c r="Q56" s="6">
        <f t="shared" si="3"/>
        <v>344</v>
      </c>
      <c r="R56" s="6">
        <f t="shared" si="3"/>
        <v>344</v>
      </c>
      <c r="S56" s="6"/>
    </row>
    <row r="57" spans="2:19" ht="19.2" customHeight="1" x14ac:dyDescent="0.3">
      <c r="B57" s="20" t="s">
        <v>118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2:19" x14ac:dyDescent="0.3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2:19" x14ac:dyDescent="0.3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2:19" ht="12.75" customHeight="1" x14ac:dyDescent="0.3">
      <c r="B60" s="21" t="s">
        <v>16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2:19" ht="12.75" customHeight="1" x14ac:dyDescent="0.3">
      <c r="B61" s="3" t="s">
        <v>17</v>
      </c>
      <c r="C61" s="3" t="s">
        <v>18</v>
      </c>
      <c r="D61" s="3" t="s">
        <v>19</v>
      </c>
      <c r="E61" s="3" t="s">
        <v>20</v>
      </c>
      <c r="F61" s="3" t="s">
        <v>21</v>
      </c>
      <c r="G61" s="3" t="s">
        <v>22</v>
      </c>
      <c r="H61" s="3" t="s">
        <v>23</v>
      </c>
      <c r="I61" s="3" t="s">
        <v>24</v>
      </c>
      <c r="J61" s="3" t="s">
        <v>25</v>
      </c>
      <c r="K61" s="3" t="s">
        <v>26</v>
      </c>
      <c r="L61" s="3" t="s">
        <v>27</v>
      </c>
      <c r="M61" s="3" t="s">
        <v>28</v>
      </c>
      <c r="N61" s="3" t="s">
        <v>29</v>
      </c>
      <c r="O61" s="3" t="s">
        <v>30</v>
      </c>
      <c r="P61" s="3" t="s">
        <v>31</v>
      </c>
      <c r="Q61" s="3" t="s">
        <v>32</v>
      </c>
      <c r="R61" s="3" t="s">
        <v>33</v>
      </c>
      <c r="S61" s="3"/>
    </row>
    <row r="62" spans="2:19" ht="12.75" customHeight="1" x14ac:dyDescent="0.3">
      <c r="B62" s="9" t="s">
        <v>34</v>
      </c>
      <c r="C62" s="9" t="s">
        <v>35</v>
      </c>
      <c r="D62" s="9" t="s">
        <v>36</v>
      </c>
      <c r="E62" s="10">
        <f t="shared" ref="E62:R62" si="4">E6+E34</f>
        <v>0</v>
      </c>
      <c r="F62" s="10">
        <f t="shared" si="4"/>
        <v>120</v>
      </c>
      <c r="G62" s="10">
        <f t="shared" si="4"/>
        <v>120</v>
      </c>
      <c r="H62" s="10">
        <f t="shared" si="4"/>
        <v>120</v>
      </c>
      <c r="I62" s="10">
        <f t="shared" si="4"/>
        <v>120</v>
      </c>
      <c r="J62" s="10">
        <f t="shared" si="4"/>
        <v>120</v>
      </c>
      <c r="K62" s="10">
        <f t="shared" si="4"/>
        <v>120</v>
      </c>
      <c r="L62" s="10">
        <f t="shared" si="4"/>
        <v>120</v>
      </c>
      <c r="M62" s="10">
        <f t="shared" si="4"/>
        <v>120</v>
      </c>
      <c r="N62" s="10">
        <f t="shared" si="4"/>
        <v>120</v>
      </c>
      <c r="O62" s="10">
        <f t="shared" si="4"/>
        <v>120</v>
      </c>
      <c r="P62" s="10">
        <f t="shared" si="4"/>
        <v>120</v>
      </c>
      <c r="Q62" s="10">
        <f t="shared" si="4"/>
        <v>120</v>
      </c>
      <c r="R62" s="10">
        <f t="shared" si="4"/>
        <v>120</v>
      </c>
      <c r="S62" s="11"/>
    </row>
    <row r="63" spans="2:19" ht="12.75" customHeight="1" x14ac:dyDescent="0.3">
      <c r="B63" s="9" t="s">
        <v>37</v>
      </c>
      <c r="C63" s="9" t="s">
        <v>35</v>
      </c>
      <c r="D63" s="9" t="s">
        <v>36</v>
      </c>
      <c r="E63" s="10">
        <f t="shared" ref="E63:R63" si="5">E20+E48</f>
        <v>0</v>
      </c>
      <c r="F63" s="10">
        <f t="shared" si="5"/>
        <v>120</v>
      </c>
      <c r="G63" s="10">
        <f t="shared" si="5"/>
        <v>120</v>
      </c>
      <c r="H63" s="10">
        <f t="shared" si="5"/>
        <v>120</v>
      </c>
      <c r="I63" s="10">
        <f t="shared" si="5"/>
        <v>120</v>
      </c>
      <c r="J63" s="10">
        <f t="shared" si="5"/>
        <v>120</v>
      </c>
      <c r="K63" s="10">
        <f t="shared" si="5"/>
        <v>120</v>
      </c>
      <c r="L63" s="10">
        <f t="shared" si="5"/>
        <v>120</v>
      </c>
      <c r="M63" s="10">
        <f t="shared" si="5"/>
        <v>120</v>
      </c>
      <c r="N63" s="10">
        <f t="shared" si="5"/>
        <v>120</v>
      </c>
      <c r="O63" s="10">
        <f t="shared" si="5"/>
        <v>120</v>
      </c>
      <c r="P63" s="10">
        <f t="shared" si="5"/>
        <v>120</v>
      </c>
      <c r="Q63" s="10">
        <f t="shared" si="5"/>
        <v>120</v>
      </c>
      <c r="R63" s="10">
        <f t="shared" si="5"/>
        <v>120</v>
      </c>
      <c r="S63" s="11"/>
    </row>
    <row r="64" spans="2:19" ht="12.75" customHeight="1" x14ac:dyDescent="0.3">
      <c r="B64" s="9" t="s">
        <v>38</v>
      </c>
      <c r="C64" s="9" t="s">
        <v>35</v>
      </c>
      <c r="D64" s="9" t="s">
        <v>39</v>
      </c>
      <c r="E64" s="10">
        <f t="shared" ref="E64:R64" si="6">SUM(E62:E63)</f>
        <v>0</v>
      </c>
      <c r="F64" s="10">
        <f t="shared" si="6"/>
        <v>240</v>
      </c>
      <c r="G64" s="10">
        <f t="shared" si="6"/>
        <v>240</v>
      </c>
      <c r="H64" s="10">
        <f t="shared" si="6"/>
        <v>240</v>
      </c>
      <c r="I64" s="10">
        <f t="shared" si="6"/>
        <v>240</v>
      </c>
      <c r="J64" s="10">
        <f t="shared" si="6"/>
        <v>240</v>
      </c>
      <c r="K64" s="10">
        <f t="shared" si="6"/>
        <v>240</v>
      </c>
      <c r="L64" s="10">
        <f t="shared" si="6"/>
        <v>240</v>
      </c>
      <c r="M64" s="10">
        <f t="shared" si="6"/>
        <v>240</v>
      </c>
      <c r="N64" s="10">
        <f t="shared" si="6"/>
        <v>240</v>
      </c>
      <c r="O64" s="10">
        <f t="shared" si="6"/>
        <v>240</v>
      </c>
      <c r="P64" s="10">
        <f t="shared" si="6"/>
        <v>240</v>
      </c>
      <c r="Q64" s="10">
        <f t="shared" si="6"/>
        <v>240</v>
      </c>
      <c r="R64" s="10">
        <f t="shared" si="6"/>
        <v>240</v>
      </c>
      <c r="S64" s="11"/>
    </row>
    <row r="65" spans="2:19" ht="12.75" customHeight="1" x14ac:dyDescent="0.3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2:19" ht="12.75" customHeight="1" x14ac:dyDescent="0.3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2:19" ht="12.75" customHeight="1" x14ac:dyDescent="0.3">
      <c r="B67" s="21" t="s">
        <v>40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</row>
    <row r="68" spans="2:19" ht="12.75" customHeight="1" x14ac:dyDescent="0.3">
      <c r="B68" s="3" t="s">
        <v>17</v>
      </c>
      <c r="C68" s="3" t="s">
        <v>18</v>
      </c>
      <c r="D68" s="3" t="s">
        <v>19</v>
      </c>
      <c r="E68" s="3" t="s">
        <v>20</v>
      </c>
      <c r="F68" s="3" t="s">
        <v>21</v>
      </c>
      <c r="G68" s="3" t="s">
        <v>22</v>
      </c>
      <c r="H68" s="3" t="s">
        <v>23</v>
      </c>
      <c r="I68" s="3" t="s">
        <v>24</v>
      </c>
      <c r="J68" s="3" t="s">
        <v>25</v>
      </c>
      <c r="K68" s="3" t="s">
        <v>26</v>
      </c>
      <c r="L68" s="3" t="s">
        <v>27</v>
      </c>
      <c r="M68" s="3" t="s">
        <v>28</v>
      </c>
      <c r="N68" s="3" t="s">
        <v>29</v>
      </c>
      <c r="O68" s="3" t="s">
        <v>30</v>
      </c>
      <c r="P68" s="3" t="s">
        <v>31</v>
      </c>
      <c r="Q68" s="3" t="s">
        <v>32</v>
      </c>
      <c r="R68" s="3" t="s">
        <v>33</v>
      </c>
      <c r="S68" s="3"/>
    </row>
    <row r="69" spans="2:19" ht="12.75" customHeight="1" x14ac:dyDescent="0.3">
      <c r="B69" s="9" t="s">
        <v>34</v>
      </c>
      <c r="C69" s="9" t="s">
        <v>41</v>
      </c>
      <c r="D69" s="9" t="s">
        <v>42</v>
      </c>
      <c r="E69" s="10">
        <f t="shared" ref="E69:R69" si="7">E14+E42</f>
        <v>0</v>
      </c>
      <c r="F69" s="10">
        <f t="shared" si="7"/>
        <v>120</v>
      </c>
      <c r="G69" s="10">
        <f t="shared" si="7"/>
        <v>228</v>
      </c>
      <c r="H69" s="10">
        <f t="shared" si="7"/>
        <v>326</v>
      </c>
      <c r="I69" s="10">
        <f t="shared" si="7"/>
        <v>414</v>
      </c>
      <c r="J69" s="10">
        <f t="shared" si="7"/>
        <v>494</v>
      </c>
      <c r="K69" s="10">
        <f t="shared" si="7"/>
        <v>566</v>
      </c>
      <c r="L69" s="10">
        <f t="shared" si="7"/>
        <v>630</v>
      </c>
      <c r="M69" s="10">
        <f t="shared" si="7"/>
        <v>688</v>
      </c>
      <c r="N69" s="10">
        <f t="shared" si="7"/>
        <v>688</v>
      </c>
      <c r="O69" s="10">
        <f t="shared" si="7"/>
        <v>688</v>
      </c>
      <c r="P69" s="10">
        <f t="shared" si="7"/>
        <v>688</v>
      </c>
      <c r="Q69" s="10">
        <f t="shared" si="7"/>
        <v>688</v>
      </c>
      <c r="R69" s="10">
        <f t="shared" si="7"/>
        <v>688</v>
      </c>
      <c r="S69" s="11"/>
    </row>
    <row r="70" spans="2:19" ht="12.75" customHeight="1" x14ac:dyDescent="0.3">
      <c r="B70" s="9" t="s">
        <v>37</v>
      </c>
      <c r="C70" s="9" t="s">
        <v>41</v>
      </c>
      <c r="D70" s="9" t="s">
        <v>42</v>
      </c>
      <c r="E70" s="10">
        <f t="shared" ref="E70:R70" si="8">E28+E56</f>
        <v>0</v>
      </c>
      <c r="F70" s="10">
        <f t="shared" si="8"/>
        <v>120</v>
      </c>
      <c r="G70" s="10">
        <f t="shared" si="8"/>
        <v>228</v>
      </c>
      <c r="H70" s="10">
        <f t="shared" si="8"/>
        <v>326</v>
      </c>
      <c r="I70" s="10">
        <f t="shared" si="8"/>
        <v>414</v>
      </c>
      <c r="J70" s="10">
        <f t="shared" si="8"/>
        <v>494</v>
      </c>
      <c r="K70" s="10">
        <f t="shared" si="8"/>
        <v>566</v>
      </c>
      <c r="L70" s="10">
        <f t="shared" si="8"/>
        <v>630</v>
      </c>
      <c r="M70" s="10">
        <f t="shared" si="8"/>
        <v>688</v>
      </c>
      <c r="N70" s="10">
        <f t="shared" si="8"/>
        <v>688</v>
      </c>
      <c r="O70" s="10">
        <f t="shared" si="8"/>
        <v>688</v>
      </c>
      <c r="P70" s="10">
        <f t="shared" si="8"/>
        <v>688</v>
      </c>
      <c r="Q70" s="10">
        <f t="shared" si="8"/>
        <v>688</v>
      </c>
      <c r="R70" s="10">
        <f t="shared" si="8"/>
        <v>688</v>
      </c>
      <c r="S70" s="11"/>
    </row>
    <row r="71" spans="2:19" ht="12.75" customHeight="1" x14ac:dyDescent="0.3">
      <c r="B71" s="9" t="s">
        <v>38</v>
      </c>
      <c r="C71" s="9" t="s">
        <v>41</v>
      </c>
      <c r="D71" s="9" t="s">
        <v>43</v>
      </c>
      <c r="E71" s="10">
        <f t="shared" ref="E71:R71" si="9">SUM(E69:E70)</f>
        <v>0</v>
      </c>
      <c r="F71" s="10">
        <f t="shared" si="9"/>
        <v>240</v>
      </c>
      <c r="G71" s="10">
        <f t="shared" si="9"/>
        <v>456</v>
      </c>
      <c r="H71" s="10">
        <f t="shared" si="9"/>
        <v>652</v>
      </c>
      <c r="I71" s="10">
        <f t="shared" si="9"/>
        <v>828</v>
      </c>
      <c r="J71" s="10">
        <f t="shared" si="9"/>
        <v>988</v>
      </c>
      <c r="K71" s="10">
        <f t="shared" si="9"/>
        <v>1132</v>
      </c>
      <c r="L71" s="10">
        <f t="shared" si="9"/>
        <v>1260</v>
      </c>
      <c r="M71" s="10">
        <f t="shared" si="9"/>
        <v>1376</v>
      </c>
      <c r="N71" s="10">
        <f t="shared" si="9"/>
        <v>1376</v>
      </c>
      <c r="O71" s="10">
        <f t="shared" si="9"/>
        <v>1376</v>
      </c>
      <c r="P71" s="10">
        <f t="shared" si="9"/>
        <v>1376</v>
      </c>
      <c r="Q71" s="10">
        <f t="shared" si="9"/>
        <v>1376</v>
      </c>
      <c r="R71" s="10">
        <f t="shared" si="9"/>
        <v>1376</v>
      </c>
      <c r="S71" s="11"/>
    </row>
    <row r="72" spans="2:19" x14ac:dyDescent="0.3">
      <c r="B72" s="8" t="s">
        <v>119</v>
      </c>
      <c r="C72" s="8" t="s">
        <v>120</v>
      </c>
      <c r="D72" s="8" t="s">
        <v>121</v>
      </c>
      <c r="E72" s="8">
        <v>462</v>
      </c>
      <c r="F72" s="8">
        <v>462</v>
      </c>
      <c r="G72" s="8">
        <v>462</v>
      </c>
      <c r="H72" s="8">
        <v>462</v>
      </c>
      <c r="I72" s="8">
        <v>462</v>
      </c>
      <c r="J72" s="8">
        <v>462</v>
      </c>
      <c r="K72" s="8">
        <v>462</v>
      </c>
      <c r="L72" s="8">
        <v>462</v>
      </c>
      <c r="M72" s="8">
        <v>462</v>
      </c>
      <c r="N72" s="8">
        <v>462</v>
      </c>
      <c r="O72" s="8">
        <v>462</v>
      </c>
      <c r="P72" s="8">
        <v>462</v>
      </c>
      <c r="Q72" s="8">
        <v>462</v>
      </c>
      <c r="R72" s="8">
        <v>462</v>
      </c>
      <c r="S72" s="8"/>
    </row>
    <row r="73" spans="2:19" ht="43.2" customHeight="1" x14ac:dyDescent="0.3">
      <c r="B73" s="27" t="s">
        <v>122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8"/>
    </row>
    <row r="74" spans="2:19" x14ac:dyDescent="0.3">
      <c r="B74" s="22" t="s">
        <v>44</v>
      </c>
      <c r="C74" s="22"/>
      <c r="D74" s="22"/>
      <c r="E74" s="22"/>
      <c r="F74" s="22"/>
      <c r="G74" s="22"/>
      <c r="H74" s="22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2:19" ht="15.3" customHeight="1" x14ac:dyDescent="0.3">
      <c r="B75" s="13" t="s">
        <v>45</v>
      </c>
      <c r="C75" s="13" t="s">
        <v>46</v>
      </c>
      <c r="D75" s="13" t="s">
        <v>47</v>
      </c>
      <c r="E75" s="8"/>
      <c r="F75" s="23" t="s">
        <v>123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2:19" ht="15.3" customHeight="1" x14ac:dyDescent="0.3">
      <c r="B76" s="11" t="s">
        <v>48</v>
      </c>
      <c r="C76" s="11">
        <v>2</v>
      </c>
      <c r="D76" s="11" t="s">
        <v>124</v>
      </c>
      <c r="E76" s="8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2:19" ht="15.3" customHeight="1" x14ac:dyDescent="0.3">
      <c r="B77" s="11" t="s">
        <v>49</v>
      </c>
      <c r="C77" s="11">
        <v>2</v>
      </c>
      <c r="D77" s="11" t="s">
        <v>125</v>
      </c>
      <c r="E77" s="8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2:19" ht="15.3" customHeight="1" x14ac:dyDescent="0.3">
      <c r="B78" s="11" t="s">
        <v>50</v>
      </c>
      <c r="C78" s="11">
        <v>60</v>
      </c>
      <c r="D78" s="11" t="s">
        <v>126</v>
      </c>
      <c r="E78" s="8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2:19" ht="15.3" customHeight="1" x14ac:dyDescent="0.3">
      <c r="B79" s="11" t="s">
        <v>51</v>
      </c>
      <c r="C79" s="15">
        <v>0.9</v>
      </c>
      <c r="D79" s="11" t="s">
        <v>126</v>
      </c>
      <c r="E79" s="8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2:19" ht="15.3" customHeight="1" x14ac:dyDescent="0.3">
      <c r="B80" s="11" t="s">
        <v>52</v>
      </c>
      <c r="C80" s="11" t="s">
        <v>21</v>
      </c>
      <c r="D80" s="11" t="s">
        <v>126</v>
      </c>
      <c r="E80" s="8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2:19" ht="15.3" customHeight="1" x14ac:dyDescent="0.3">
      <c r="B81" s="11" t="s">
        <v>53</v>
      </c>
      <c r="C81" s="11">
        <v>8</v>
      </c>
      <c r="D81" s="11" t="s">
        <v>54</v>
      </c>
      <c r="E81" s="8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2:19" ht="15.3" customHeight="1" x14ac:dyDescent="0.3">
      <c r="B82" s="11" t="s">
        <v>55</v>
      </c>
      <c r="C82" s="11" t="s">
        <v>56</v>
      </c>
      <c r="D82" s="11" t="s">
        <v>54</v>
      </c>
      <c r="E82" s="8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2:19" x14ac:dyDescent="0.3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2:19" x14ac:dyDescent="0.3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2:19" x14ac:dyDescent="0.3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2:19" x14ac:dyDescent="0.3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2:19" x14ac:dyDescent="0.3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2:19" x14ac:dyDescent="0.3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2:19" x14ac:dyDescent="0.3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2:19" x14ac:dyDescent="0.3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</sheetData>
  <mergeCells count="54">
    <mergeCell ref="B2:S2"/>
    <mergeCell ref="B4:B14"/>
    <mergeCell ref="C4:C14"/>
    <mergeCell ref="D4:D5"/>
    <mergeCell ref="S4:S5"/>
    <mergeCell ref="E4:F4"/>
    <mergeCell ref="G4:H4"/>
    <mergeCell ref="I4:J4"/>
    <mergeCell ref="K4:L4"/>
    <mergeCell ref="M4:N4"/>
    <mergeCell ref="O4:P4"/>
    <mergeCell ref="Q4:R4"/>
    <mergeCell ref="B15:S15"/>
    <mergeCell ref="B18:B28"/>
    <mergeCell ref="C18:C28"/>
    <mergeCell ref="D18:D19"/>
    <mergeCell ref="S18:S19"/>
    <mergeCell ref="E18:F18"/>
    <mergeCell ref="G18:H18"/>
    <mergeCell ref="I18:J18"/>
    <mergeCell ref="K18:L18"/>
    <mergeCell ref="M18:N18"/>
    <mergeCell ref="O18:P18"/>
    <mergeCell ref="Q18:R18"/>
    <mergeCell ref="B29:S29"/>
    <mergeCell ref="B32:B42"/>
    <mergeCell ref="C32:C42"/>
    <mergeCell ref="D32:D33"/>
    <mergeCell ref="S32:S33"/>
    <mergeCell ref="E32:F32"/>
    <mergeCell ref="G32:H32"/>
    <mergeCell ref="I32:J32"/>
    <mergeCell ref="K32:L32"/>
    <mergeCell ref="M32:N32"/>
    <mergeCell ref="O32:P32"/>
    <mergeCell ref="Q32:R32"/>
    <mergeCell ref="B43:S43"/>
    <mergeCell ref="B46:B56"/>
    <mergeCell ref="C46:C56"/>
    <mergeCell ref="D46:D47"/>
    <mergeCell ref="S46:S47"/>
    <mergeCell ref="E46:F46"/>
    <mergeCell ref="G46:H46"/>
    <mergeCell ref="I46:J46"/>
    <mergeCell ref="K46:L46"/>
    <mergeCell ref="M46:N46"/>
    <mergeCell ref="O46:P46"/>
    <mergeCell ref="Q46:R46"/>
    <mergeCell ref="B57:S57"/>
    <mergeCell ref="B60:S60"/>
    <mergeCell ref="B67:S67"/>
    <mergeCell ref="B74:H74"/>
    <mergeCell ref="F75:S82"/>
    <mergeCell ref="B73:R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Y57"/>
  <sheetViews>
    <sheetView workbookViewId="0"/>
  </sheetViews>
  <sheetFormatPr baseColWidth="10" defaultColWidth="8.88671875" defaultRowHeight="14.4" x14ac:dyDescent="0.3"/>
  <cols>
    <col min="2" max="2" width="34" customWidth="1"/>
    <col min="3" max="3" width="58" customWidth="1"/>
    <col min="4" max="4" width="26" customWidth="1"/>
    <col min="5" max="5" width="22" customWidth="1"/>
    <col min="6" max="6" width="15" customWidth="1"/>
    <col min="7" max="7" width="18" customWidth="1"/>
    <col min="8" max="8" width="21" customWidth="1"/>
    <col min="9" max="9" width="35" customWidth="1"/>
    <col min="10" max="10" width="42" customWidth="1"/>
    <col min="11" max="11" width="2" customWidth="1"/>
    <col min="12" max="12" width="18" customWidth="1"/>
    <col min="13" max="13" width="16" customWidth="1"/>
    <col min="14" max="14" width="18" customWidth="1"/>
    <col min="15" max="15" width="20" customWidth="1"/>
    <col min="16" max="16" width="19" customWidth="1"/>
    <col min="17" max="17" width="16" customWidth="1"/>
    <col min="18" max="25" width="12" customWidth="1"/>
  </cols>
  <sheetData>
    <row r="1" spans="2:25" x14ac:dyDescent="0.3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ht="17.850000000000001" customHeight="1" x14ac:dyDescent="0.3">
      <c r="B2" s="26" t="s">
        <v>57</v>
      </c>
      <c r="C2" s="26"/>
      <c r="D2" s="26"/>
      <c r="E2" s="26"/>
      <c r="F2" s="26"/>
      <c r="G2" s="26"/>
      <c r="H2" s="26"/>
      <c r="I2" s="26"/>
      <c r="J2" s="2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2:25" x14ac:dyDescent="0.3">
      <c r="B4" s="22" t="s">
        <v>58</v>
      </c>
      <c r="C4" s="22"/>
      <c r="D4" s="22"/>
      <c r="E4" s="22"/>
      <c r="F4" s="22"/>
      <c r="G4" s="22"/>
      <c r="H4" s="22"/>
      <c r="I4" s="22"/>
      <c r="J4" s="33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2:25" ht="28.8" x14ac:dyDescent="0.3">
      <c r="B5" s="3" t="s">
        <v>59</v>
      </c>
      <c r="C5" s="3" t="s">
        <v>60</v>
      </c>
      <c r="D5" s="3" t="s">
        <v>61</v>
      </c>
      <c r="E5" s="3" t="s">
        <v>62</v>
      </c>
      <c r="F5" s="3" t="s">
        <v>63</v>
      </c>
      <c r="G5" s="3" t="s">
        <v>64</v>
      </c>
      <c r="H5" s="3" t="s">
        <v>65</v>
      </c>
      <c r="I5" s="3" t="s">
        <v>66</v>
      </c>
      <c r="J5" s="18" t="s">
        <v>67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2:25" ht="24" x14ac:dyDescent="0.3">
      <c r="B6" s="10" t="s">
        <v>1</v>
      </c>
      <c r="C6" s="10" t="s">
        <v>68</v>
      </c>
      <c r="D6" s="10" t="s">
        <v>69</v>
      </c>
      <c r="E6" s="10" t="s">
        <v>70</v>
      </c>
      <c r="F6" s="10" t="s">
        <v>71</v>
      </c>
      <c r="G6" s="10">
        <v>25</v>
      </c>
      <c r="H6" s="10" t="s">
        <v>72</v>
      </c>
      <c r="I6" s="10" t="s">
        <v>73</v>
      </c>
      <c r="J6" s="14" t="s">
        <v>74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2:25" ht="24" x14ac:dyDescent="0.3">
      <c r="B7" s="10" t="s">
        <v>14</v>
      </c>
      <c r="C7" s="10" t="s">
        <v>75</v>
      </c>
      <c r="D7" s="10" t="s">
        <v>76</v>
      </c>
      <c r="E7" s="10" t="s">
        <v>70</v>
      </c>
      <c r="F7" s="10" t="s">
        <v>71</v>
      </c>
      <c r="G7" s="10">
        <v>25</v>
      </c>
      <c r="H7" s="10" t="s">
        <v>72</v>
      </c>
      <c r="I7" s="10" t="s">
        <v>73</v>
      </c>
      <c r="J7" s="14" t="s">
        <v>74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2:25" ht="33.6" customHeight="1" x14ac:dyDescent="0.3">
      <c r="B8" s="27" t="s">
        <v>127</v>
      </c>
      <c r="C8" s="27"/>
      <c r="D8" s="27"/>
      <c r="E8" s="27"/>
      <c r="F8" s="27"/>
      <c r="G8" s="27"/>
      <c r="H8" s="27"/>
      <c r="I8" s="27"/>
      <c r="J8" s="2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25" x14ac:dyDescent="0.3">
      <c r="B9" s="21" t="s">
        <v>77</v>
      </c>
      <c r="C9" s="21"/>
      <c r="D9" s="21"/>
      <c r="E9" s="21"/>
      <c r="F9" s="21"/>
      <c r="G9" s="21"/>
      <c r="H9" s="21"/>
      <c r="I9" s="21"/>
      <c r="J9" s="21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2:25" x14ac:dyDescent="0.3">
      <c r="B10" s="19" t="s">
        <v>78</v>
      </c>
      <c r="C10" s="19" t="s">
        <v>79</v>
      </c>
      <c r="D10" s="19" t="s">
        <v>80</v>
      </c>
      <c r="E10" s="19" t="s">
        <v>81</v>
      </c>
      <c r="F10" s="19" t="s">
        <v>82</v>
      </c>
      <c r="G10" s="19" t="s">
        <v>83</v>
      </c>
      <c r="H10" s="19" t="s">
        <v>84</v>
      </c>
      <c r="I10" s="19" t="s">
        <v>85</v>
      </c>
      <c r="J10" s="19" t="s">
        <v>86</v>
      </c>
      <c r="K10" s="8"/>
      <c r="L10" s="12"/>
      <c r="M10" s="12"/>
      <c r="N10" s="12"/>
      <c r="O10" s="12"/>
      <c r="P10" s="12"/>
      <c r="Q10" s="12"/>
      <c r="R10" s="8"/>
      <c r="S10" s="8"/>
      <c r="T10" s="8"/>
      <c r="U10" s="8"/>
      <c r="V10" s="8"/>
      <c r="W10" s="8"/>
      <c r="X10" s="8"/>
      <c r="Y10" s="8"/>
    </row>
    <row r="11" spans="2:25" x14ac:dyDescent="0.3">
      <c r="B11" s="3" t="s">
        <v>87</v>
      </c>
      <c r="C11" s="3">
        <v>49</v>
      </c>
      <c r="D11" s="3">
        <v>37</v>
      </c>
      <c r="E11" s="3">
        <v>64</v>
      </c>
      <c r="F11" s="3">
        <v>150</v>
      </c>
      <c r="G11" s="3">
        <v>784</v>
      </c>
      <c r="H11" s="3">
        <v>1184</v>
      </c>
      <c r="I11" s="3">
        <v>2048</v>
      </c>
      <c r="J11" s="3">
        <v>4016</v>
      </c>
      <c r="K11" s="8"/>
      <c r="L11" s="3"/>
      <c r="M11" s="3"/>
      <c r="N11" s="3"/>
      <c r="O11" s="3"/>
      <c r="P11" s="3"/>
      <c r="Q11" s="3"/>
      <c r="R11" s="8"/>
      <c r="S11" s="8"/>
      <c r="T11" s="8"/>
      <c r="U11" s="8"/>
      <c r="V11" s="8"/>
      <c r="W11" s="8"/>
      <c r="X11" s="8"/>
      <c r="Y11" s="8"/>
    </row>
    <row r="12" spans="2:25" x14ac:dyDescent="0.3">
      <c r="B12" s="11" t="s">
        <v>88</v>
      </c>
      <c r="C12" s="10">
        <v>12</v>
      </c>
      <c r="D12" s="10">
        <v>8</v>
      </c>
      <c r="E12" s="10">
        <v>0</v>
      </c>
      <c r="F12" s="10">
        <v>20</v>
      </c>
      <c r="G12" s="10">
        <v>192</v>
      </c>
      <c r="H12" s="10">
        <v>256</v>
      </c>
      <c r="I12" s="10">
        <v>0</v>
      </c>
      <c r="J12" s="10">
        <v>448</v>
      </c>
      <c r="K12" s="8"/>
      <c r="L12" s="11"/>
      <c r="M12" s="11"/>
      <c r="N12" s="11"/>
      <c r="O12" s="11"/>
      <c r="P12" s="11"/>
      <c r="Q12" s="11"/>
      <c r="R12" s="8"/>
      <c r="S12" s="8"/>
      <c r="T12" s="8"/>
      <c r="U12" s="8"/>
      <c r="V12" s="8"/>
      <c r="W12" s="8"/>
      <c r="X12" s="8"/>
      <c r="Y12" s="8"/>
    </row>
    <row r="13" spans="2:25" ht="28.8" x14ac:dyDescent="0.3">
      <c r="B13" s="11" t="s">
        <v>89</v>
      </c>
      <c r="C13" s="10">
        <v>8</v>
      </c>
      <c r="D13" s="10">
        <v>22</v>
      </c>
      <c r="E13" s="10">
        <v>0</v>
      </c>
      <c r="F13" s="10">
        <v>30</v>
      </c>
      <c r="G13" s="10">
        <v>128</v>
      </c>
      <c r="H13" s="10">
        <v>704</v>
      </c>
      <c r="I13" s="10">
        <v>0</v>
      </c>
      <c r="J13" s="10">
        <v>832</v>
      </c>
      <c r="K13" s="8"/>
      <c r="L13" s="11"/>
      <c r="M13" s="11"/>
      <c r="N13" s="11"/>
      <c r="O13" s="11"/>
      <c r="P13" s="11"/>
      <c r="Q13" s="11"/>
      <c r="R13" s="8"/>
      <c r="S13" s="8"/>
      <c r="T13" s="8"/>
      <c r="U13" s="8"/>
      <c r="V13" s="8"/>
      <c r="W13" s="8"/>
      <c r="X13" s="8"/>
      <c r="Y13" s="8"/>
    </row>
    <row r="14" spans="2:25" x14ac:dyDescent="0.3">
      <c r="B14" s="4" t="s">
        <v>13</v>
      </c>
      <c r="C14" s="4">
        <v>69</v>
      </c>
      <c r="D14" s="4">
        <v>67</v>
      </c>
      <c r="E14" s="4">
        <v>64</v>
      </c>
      <c r="F14" s="4">
        <v>200</v>
      </c>
      <c r="G14" s="4">
        <v>1104</v>
      </c>
      <c r="H14" s="4">
        <v>2144</v>
      </c>
      <c r="I14" s="4">
        <v>2048</v>
      </c>
      <c r="J14" s="4">
        <v>5296</v>
      </c>
      <c r="K14" s="8"/>
      <c r="L14" s="11"/>
      <c r="M14" s="17"/>
      <c r="N14" s="11"/>
      <c r="O14" s="11"/>
      <c r="P14" s="11"/>
      <c r="Q14" s="11"/>
      <c r="R14" s="8"/>
      <c r="S14" s="8"/>
      <c r="T14" s="8"/>
      <c r="U14" s="8"/>
      <c r="V14" s="8"/>
      <c r="W14" s="8"/>
      <c r="X14" s="8"/>
      <c r="Y14" s="8"/>
    </row>
    <row r="15" spans="2:25" ht="19.2" customHeight="1" x14ac:dyDescent="0.3">
      <c r="B15" s="29" t="s">
        <v>90</v>
      </c>
      <c r="C15" s="29"/>
      <c r="D15" s="29"/>
      <c r="E15" s="29"/>
      <c r="F15" s="29"/>
      <c r="G15" s="29"/>
      <c r="H15" s="29"/>
      <c r="I15" s="29"/>
      <c r="J15" s="29"/>
      <c r="K15" s="8"/>
      <c r="L15" s="11"/>
      <c r="M15" s="11"/>
      <c r="N15" s="11"/>
      <c r="O15" s="11"/>
      <c r="P15" s="11"/>
      <c r="Q15" s="11"/>
      <c r="R15" s="8"/>
      <c r="S15" s="8"/>
      <c r="T15" s="8"/>
      <c r="U15" s="8"/>
      <c r="V15" s="8"/>
      <c r="W15" s="8"/>
      <c r="X15" s="8"/>
      <c r="Y15" s="8"/>
    </row>
    <row r="16" spans="2:25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2:25" x14ac:dyDescent="0.3">
      <c r="B17" s="21" t="s">
        <v>91</v>
      </c>
      <c r="C17" s="21"/>
      <c r="D17" s="21"/>
      <c r="E17" s="21"/>
      <c r="F17" s="21"/>
      <c r="G17" s="21"/>
      <c r="H17" s="21"/>
      <c r="I17" s="21"/>
      <c r="J17" s="21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2:25" x14ac:dyDescent="0.3">
      <c r="B18" s="19" t="s">
        <v>78</v>
      </c>
      <c r="C18" s="19" t="s">
        <v>79</v>
      </c>
      <c r="D18" s="19" t="s">
        <v>80</v>
      </c>
      <c r="E18" s="19" t="s">
        <v>81</v>
      </c>
      <c r="F18" s="19" t="s">
        <v>82</v>
      </c>
      <c r="G18" s="19" t="s">
        <v>83</v>
      </c>
      <c r="H18" s="19" t="s">
        <v>84</v>
      </c>
      <c r="I18" s="19" t="s">
        <v>85</v>
      </c>
      <c r="J18" s="19" t="s">
        <v>86</v>
      </c>
      <c r="K18" s="8"/>
      <c r="L18" s="12"/>
      <c r="M18" s="12"/>
      <c r="N18" s="12"/>
      <c r="O18" s="12"/>
      <c r="P18" s="12"/>
      <c r="Q18" s="12"/>
      <c r="R18" s="8"/>
      <c r="S18" s="8"/>
      <c r="T18" s="8"/>
      <c r="U18" s="8"/>
      <c r="V18" s="8"/>
      <c r="W18" s="8"/>
      <c r="X18" s="8"/>
      <c r="Y18" s="8"/>
    </row>
    <row r="19" spans="2:25" x14ac:dyDescent="0.3">
      <c r="B19" s="3" t="s">
        <v>87</v>
      </c>
      <c r="C19" s="3">
        <v>49</v>
      </c>
      <c r="D19" s="3">
        <v>55</v>
      </c>
      <c r="E19" s="3">
        <v>46</v>
      </c>
      <c r="F19" s="3">
        <v>150</v>
      </c>
      <c r="G19" s="3">
        <v>784</v>
      </c>
      <c r="H19" s="3">
        <v>1760</v>
      </c>
      <c r="I19" s="3">
        <v>1472</v>
      </c>
      <c r="J19" s="3">
        <v>4016</v>
      </c>
      <c r="K19" s="8"/>
      <c r="L19" s="3"/>
      <c r="M19" s="3"/>
      <c r="N19" s="3"/>
      <c r="O19" s="3"/>
      <c r="P19" s="3"/>
      <c r="Q19" s="3"/>
      <c r="R19" s="8"/>
      <c r="S19" s="8"/>
      <c r="T19" s="8"/>
      <c r="U19" s="8"/>
      <c r="V19" s="8"/>
      <c r="W19" s="8"/>
      <c r="X19" s="8"/>
      <c r="Y19" s="8"/>
    </row>
    <row r="20" spans="2:25" x14ac:dyDescent="0.3">
      <c r="B20" s="11" t="s">
        <v>88</v>
      </c>
      <c r="C20" s="10">
        <v>12</v>
      </c>
      <c r="D20" s="10">
        <v>8</v>
      </c>
      <c r="E20" s="10">
        <v>0</v>
      </c>
      <c r="F20" s="10">
        <v>20</v>
      </c>
      <c r="G20" s="10">
        <v>192</v>
      </c>
      <c r="H20" s="10">
        <v>256</v>
      </c>
      <c r="I20" s="10">
        <v>0</v>
      </c>
      <c r="J20" s="10">
        <v>448</v>
      </c>
      <c r="K20" s="8"/>
      <c r="L20" s="11"/>
      <c r="M20" s="11"/>
      <c r="N20" s="11"/>
      <c r="O20" s="11"/>
      <c r="P20" s="11"/>
      <c r="Q20" s="11"/>
      <c r="R20" s="8"/>
      <c r="S20" s="8"/>
      <c r="T20" s="8"/>
      <c r="U20" s="8"/>
      <c r="V20" s="8"/>
      <c r="W20" s="8"/>
      <c r="X20" s="8"/>
      <c r="Y20" s="8"/>
    </row>
    <row r="21" spans="2:25" ht="28.8" x14ac:dyDescent="0.3">
      <c r="B21" s="11" t="s">
        <v>89</v>
      </c>
      <c r="C21" s="10">
        <v>8</v>
      </c>
      <c r="D21" s="10">
        <v>22</v>
      </c>
      <c r="E21" s="10">
        <v>0</v>
      </c>
      <c r="F21" s="10">
        <v>30</v>
      </c>
      <c r="G21" s="10">
        <v>128</v>
      </c>
      <c r="H21" s="10">
        <v>704</v>
      </c>
      <c r="I21" s="10">
        <v>0</v>
      </c>
      <c r="J21" s="10">
        <v>832</v>
      </c>
      <c r="K21" s="8"/>
      <c r="L21" s="11"/>
      <c r="M21" s="11"/>
      <c r="N21" s="11"/>
      <c r="O21" s="11"/>
      <c r="P21" s="11"/>
      <c r="Q21" s="11"/>
      <c r="R21" s="8"/>
      <c r="S21" s="8"/>
      <c r="T21" s="8"/>
      <c r="U21" s="8"/>
      <c r="V21" s="8"/>
      <c r="W21" s="8"/>
      <c r="X21" s="8"/>
      <c r="Y21" s="8"/>
    </row>
    <row r="22" spans="2:25" x14ac:dyDescent="0.3">
      <c r="B22" s="4" t="s">
        <v>13</v>
      </c>
      <c r="C22" s="4">
        <v>69</v>
      </c>
      <c r="D22" s="4">
        <v>85</v>
      </c>
      <c r="E22" s="4">
        <v>46</v>
      </c>
      <c r="F22" s="4">
        <v>200</v>
      </c>
      <c r="G22" s="4">
        <v>1104</v>
      </c>
      <c r="H22" s="4">
        <v>2720</v>
      </c>
      <c r="I22" s="4">
        <v>1472</v>
      </c>
      <c r="J22" s="4">
        <v>5296</v>
      </c>
      <c r="K22" s="8"/>
      <c r="L22" s="11"/>
      <c r="M22" s="17"/>
      <c r="N22" s="11"/>
      <c r="O22" s="11"/>
      <c r="P22" s="11"/>
      <c r="Q22" s="11"/>
      <c r="R22" s="8"/>
      <c r="S22" s="8"/>
      <c r="T22" s="8"/>
      <c r="U22" s="8"/>
      <c r="V22" s="8"/>
      <c r="W22" s="8"/>
      <c r="X22" s="8"/>
      <c r="Y22" s="8"/>
    </row>
    <row r="23" spans="2:25" ht="19.2" customHeight="1" x14ac:dyDescent="0.3">
      <c r="B23" s="29" t="s">
        <v>92</v>
      </c>
      <c r="C23" s="29"/>
      <c r="D23" s="29"/>
      <c r="E23" s="29"/>
      <c r="F23" s="29"/>
      <c r="G23" s="29"/>
      <c r="H23" s="29"/>
      <c r="I23" s="29"/>
      <c r="J23" s="29"/>
      <c r="K23" s="8"/>
      <c r="L23" s="11"/>
      <c r="M23" s="11"/>
      <c r="N23" s="11"/>
      <c r="O23" s="11"/>
      <c r="P23" s="11"/>
      <c r="Q23" s="11"/>
      <c r="R23" s="8"/>
      <c r="S23" s="8"/>
      <c r="T23" s="8"/>
      <c r="U23" s="8"/>
      <c r="V23" s="8"/>
      <c r="W23" s="8"/>
      <c r="X23" s="8"/>
      <c r="Y23" s="8"/>
    </row>
    <row r="24" spans="2:25" x14ac:dyDescent="0.3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2:25" x14ac:dyDescent="0.3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2:25" x14ac:dyDescent="0.3">
      <c r="B26" s="22" t="s">
        <v>93</v>
      </c>
      <c r="C26" s="22"/>
      <c r="D26" s="22"/>
      <c r="E26" s="22"/>
      <c r="F26" s="22"/>
      <c r="G26" s="22"/>
      <c r="H26" s="22"/>
      <c r="I26" s="22"/>
      <c r="J26" s="22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2:25" ht="28.8" x14ac:dyDescent="0.3">
      <c r="B27" s="3" t="s">
        <v>3</v>
      </c>
      <c r="C27" s="3" t="s">
        <v>94</v>
      </c>
      <c r="D27" s="3" t="s">
        <v>95</v>
      </c>
      <c r="E27" s="3" t="s">
        <v>96</v>
      </c>
      <c r="F27" s="3" t="s">
        <v>97</v>
      </c>
      <c r="G27" s="3" t="s">
        <v>98</v>
      </c>
      <c r="H27" s="3" t="s">
        <v>99</v>
      </c>
      <c r="I27" s="3" t="s">
        <v>100</v>
      </c>
      <c r="J27" s="3" t="s">
        <v>101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2:25" x14ac:dyDescent="0.3">
      <c r="B28" s="5" t="s">
        <v>5</v>
      </c>
      <c r="C28" s="5">
        <v>560</v>
      </c>
      <c r="D28" s="5">
        <v>0</v>
      </c>
      <c r="E28" s="5">
        <v>560</v>
      </c>
      <c r="F28" s="5">
        <v>560</v>
      </c>
      <c r="G28" s="5">
        <v>0</v>
      </c>
      <c r="H28" s="5">
        <v>560</v>
      </c>
      <c r="I28" s="11" t="s">
        <v>102</v>
      </c>
      <c r="J28" s="11" t="s">
        <v>103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2:25" x14ac:dyDescent="0.3">
      <c r="B29" s="5" t="s">
        <v>6</v>
      </c>
      <c r="C29" s="5">
        <v>560</v>
      </c>
      <c r="D29" s="5">
        <v>0</v>
      </c>
      <c r="E29" s="5">
        <v>560</v>
      </c>
      <c r="F29" s="5">
        <v>576</v>
      </c>
      <c r="G29" s="5">
        <v>0</v>
      </c>
      <c r="H29" s="5">
        <v>576</v>
      </c>
      <c r="I29" s="11" t="s">
        <v>102</v>
      </c>
      <c r="J29" s="11" t="s">
        <v>103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2:25" x14ac:dyDescent="0.3">
      <c r="B30" s="5" t="s">
        <v>7</v>
      </c>
      <c r="C30" s="5">
        <v>576</v>
      </c>
      <c r="D30" s="5">
        <v>64</v>
      </c>
      <c r="E30" s="5">
        <v>640</v>
      </c>
      <c r="F30" s="5">
        <v>576</v>
      </c>
      <c r="G30" s="5">
        <v>64</v>
      </c>
      <c r="H30" s="5">
        <v>640</v>
      </c>
      <c r="I30" s="11" t="s">
        <v>104</v>
      </c>
      <c r="J30" s="11" t="s">
        <v>105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2:25" ht="28.8" x14ac:dyDescent="0.3">
      <c r="B31" s="5" t="s">
        <v>8</v>
      </c>
      <c r="C31" s="5">
        <v>496</v>
      </c>
      <c r="D31" s="5">
        <v>128</v>
      </c>
      <c r="E31" s="5">
        <v>624</v>
      </c>
      <c r="F31" s="5">
        <v>592</v>
      </c>
      <c r="G31" s="5">
        <v>64</v>
      </c>
      <c r="H31" s="5">
        <v>656</v>
      </c>
      <c r="I31" s="11" t="s">
        <v>106</v>
      </c>
      <c r="J31" s="11" t="s">
        <v>105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2:25" ht="28.8" x14ac:dyDescent="0.3">
      <c r="B32" s="5" t="s">
        <v>9</v>
      </c>
      <c r="C32" s="5">
        <v>384</v>
      </c>
      <c r="D32" s="5">
        <v>288</v>
      </c>
      <c r="E32" s="5">
        <v>672</v>
      </c>
      <c r="F32" s="5">
        <v>592</v>
      </c>
      <c r="G32" s="5">
        <v>64</v>
      </c>
      <c r="H32" s="5">
        <v>656</v>
      </c>
      <c r="I32" s="11" t="s">
        <v>107</v>
      </c>
      <c r="J32" s="11" t="s">
        <v>105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2:25" ht="28.8" x14ac:dyDescent="0.3">
      <c r="B33" s="5" t="s">
        <v>10</v>
      </c>
      <c r="C33" s="5">
        <v>336</v>
      </c>
      <c r="D33" s="5">
        <v>352</v>
      </c>
      <c r="E33" s="5">
        <v>688</v>
      </c>
      <c r="F33" s="5">
        <v>592</v>
      </c>
      <c r="G33" s="5">
        <v>64</v>
      </c>
      <c r="H33" s="5">
        <v>656</v>
      </c>
      <c r="I33" s="11" t="s">
        <v>107</v>
      </c>
      <c r="J33" s="11" t="s">
        <v>105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2:25" ht="28.8" x14ac:dyDescent="0.3">
      <c r="B34" s="5" t="s">
        <v>11</v>
      </c>
      <c r="C34" s="5">
        <v>192</v>
      </c>
      <c r="D34" s="5">
        <v>576</v>
      </c>
      <c r="E34" s="5">
        <v>768</v>
      </c>
      <c r="F34" s="5">
        <v>176</v>
      </c>
      <c r="G34" s="5">
        <v>608</v>
      </c>
      <c r="H34" s="5">
        <v>784</v>
      </c>
      <c r="I34" s="11" t="s">
        <v>108</v>
      </c>
      <c r="J34" s="11" t="s">
        <v>109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2:25" ht="28.8" x14ac:dyDescent="0.3">
      <c r="B35" s="5" t="s">
        <v>12</v>
      </c>
      <c r="C35" s="5">
        <v>144</v>
      </c>
      <c r="D35" s="5">
        <v>640</v>
      </c>
      <c r="E35" s="5">
        <v>784</v>
      </c>
      <c r="F35" s="5">
        <v>160</v>
      </c>
      <c r="G35" s="5">
        <v>608</v>
      </c>
      <c r="H35" s="5">
        <v>768</v>
      </c>
      <c r="I35" s="11" t="s">
        <v>110</v>
      </c>
      <c r="J35" s="11" t="s">
        <v>109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2:25" ht="28.8" x14ac:dyDescent="0.3">
      <c r="B36" s="4" t="s">
        <v>13</v>
      </c>
      <c r="C36" s="4">
        <v>3248</v>
      </c>
      <c r="D36" s="4">
        <v>2048</v>
      </c>
      <c r="E36" s="4">
        <v>5296</v>
      </c>
      <c r="F36" s="4">
        <v>3824</v>
      </c>
      <c r="G36" s="4">
        <v>1472</v>
      </c>
      <c r="H36" s="4">
        <v>5296</v>
      </c>
      <c r="I36" s="4" t="s">
        <v>111</v>
      </c>
      <c r="J36" s="4" t="s">
        <v>112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2:25" x14ac:dyDescent="0.3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2:25" x14ac:dyDescent="0.3">
      <c r="B38" s="30" t="s">
        <v>113</v>
      </c>
      <c r="C38" s="30"/>
      <c r="D38" s="30"/>
      <c r="E38" s="30"/>
      <c r="F38" s="30"/>
      <c r="G38" s="30"/>
      <c r="H38" s="30"/>
      <c r="I38" s="30"/>
      <c r="J38" s="30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 ht="16.649999999999999" customHeight="1" x14ac:dyDescent="0.3">
      <c r="B39" s="31" t="s">
        <v>114</v>
      </c>
      <c r="C39" s="31"/>
      <c r="D39" s="31"/>
      <c r="E39" s="31"/>
      <c r="F39" s="31"/>
      <c r="G39" s="31"/>
      <c r="H39" s="31"/>
      <c r="I39" s="31"/>
      <c r="J39" s="31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 ht="16.649999999999999" customHeight="1" x14ac:dyDescent="0.3">
      <c r="B40" s="32" t="s">
        <v>115</v>
      </c>
      <c r="C40" s="32"/>
      <c r="D40" s="32"/>
      <c r="E40" s="32"/>
      <c r="F40" s="32"/>
      <c r="G40" s="32"/>
      <c r="H40" s="32"/>
      <c r="I40" s="32"/>
      <c r="J40" s="32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 ht="16.649999999999999" customHeight="1" x14ac:dyDescent="0.3">
      <c r="B41" s="23" t="s">
        <v>116</v>
      </c>
      <c r="C41" s="23"/>
      <c r="D41" s="23"/>
      <c r="E41" s="23"/>
      <c r="F41" s="23"/>
      <c r="G41" s="23"/>
      <c r="H41" s="23"/>
      <c r="I41" s="23"/>
      <c r="J41" s="23"/>
    </row>
    <row r="42" spans="2:25" ht="16.649999999999999" customHeight="1" x14ac:dyDescent="0.3">
      <c r="B42" s="28" t="s">
        <v>117</v>
      </c>
      <c r="C42" s="28"/>
      <c r="D42" s="28"/>
      <c r="E42" s="28"/>
      <c r="F42" s="28"/>
      <c r="G42" s="28"/>
      <c r="H42" s="28"/>
      <c r="I42" s="28"/>
      <c r="J42" s="28"/>
    </row>
    <row r="43" spans="2:25" ht="16.649999999999999" customHeight="1" x14ac:dyDescent="0.3">
      <c r="B43" s="23" t="s">
        <v>128</v>
      </c>
      <c r="C43" s="23"/>
      <c r="D43" s="23"/>
      <c r="E43" s="23"/>
      <c r="F43" s="23"/>
      <c r="G43" s="23"/>
      <c r="H43" s="23"/>
      <c r="I43" s="23"/>
      <c r="J43" s="23"/>
    </row>
    <row r="44" spans="2:25" ht="16.649999999999999" customHeight="1" x14ac:dyDescent="0.3">
      <c r="B44" s="28" t="s">
        <v>129</v>
      </c>
      <c r="C44" s="28"/>
      <c r="D44" s="28"/>
      <c r="E44" s="28"/>
      <c r="F44" s="28"/>
      <c r="G44" s="28"/>
      <c r="H44" s="28"/>
      <c r="I44" s="28"/>
      <c r="J44" s="28"/>
    </row>
    <row r="45" spans="2:25" ht="16.649999999999999" customHeight="1" x14ac:dyDescent="0.3">
      <c r="B45" s="23" t="s">
        <v>130</v>
      </c>
      <c r="C45" s="23"/>
      <c r="D45" s="23"/>
      <c r="E45" s="23"/>
      <c r="F45" s="23"/>
      <c r="G45" s="23"/>
      <c r="H45" s="23"/>
      <c r="I45" s="23"/>
      <c r="J45" s="23"/>
    </row>
    <row r="46" spans="2:25" ht="33.6" customHeight="1" x14ac:dyDescent="0.3">
      <c r="B46" s="34" t="s">
        <v>131</v>
      </c>
      <c r="C46" s="34"/>
      <c r="D46" s="34"/>
      <c r="E46" s="34"/>
      <c r="F46" s="34"/>
      <c r="G46" s="34"/>
      <c r="H46" s="34"/>
      <c r="I46" s="34"/>
      <c r="J46" s="34"/>
    </row>
    <row r="48" spans="2:25" x14ac:dyDescent="0.3">
      <c r="B48" s="35" t="s">
        <v>132</v>
      </c>
      <c r="C48" s="35"/>
      <c r="D48" s="35"/>
      <c r="E48" s="35"/>
      <c r="F48" s="35"/>
      <c r="G48" s="35"/>
      <c r="H48" s="35"/>
      <c r="I48" s="35"/>
      <c r="J48" s="35"/>
    </row>
    <row r="49" spans="2:4" x14ac:dyDescent="0.3">
      <c r="B49" t="s">
        <v>133</v>
      </c>
      <c r="C49" t="s">
        <v>46</v>
      </c>
      <c r="D49" t="s">
        <v>134</v>
      </c>
    </row>
    <row r="50" spans="2:4" ht="27.15" customHeight="1" x14ac:dyDescent="0.3">
      <c r="B50" s="1" t="s">
        <v>135</v>
      </c>
      <c r="C50" s="1" t="s">
        <v>136</v>
      </c>
      <c r="D50" s="1" t="s">
        <v>121</v>
      </c>
    </row>
    <row r="51" spans="2:4" ht="27.15" customHeight="1" x14ac:dyDescent="0.3">
      <c r="B51" s="1" t="s">
        <v>137</v>
      </c>
      <c r="C51" s="1" t="s">
        <v>138</v>
      </c>
      <c r="D51" s="1" t="s">
        <v>139</v>
      </c>
    </row>
    <row r="52" spans="2:4" ht="27.15" customHeight="1" x14ac:dyDescent="0.3">
      <c r="B52" s="1" t="s">
        <v>34</v>
      </c>
      <c r="C52" s="1" t="s">
        <v>140</v>
      </c>
      <c r="D52" s="1" t="s">
        <v>125</v>
      </c>
    </row>
    <row r="53" spans="2:4" ht="27.15" customHeight="1" x14ac:dyDescent="0.3">
      <c r="B53" s="1" t="s">
        <v>37</v>
      </c>
      <c r="C53" s="1" t="s">
        <v>141</v>
      </c>
      <c r="D53" s="1" t="s">
        <v>125</v>
      </c>
    </row>
    <row r="54" spans="2:4" ht="27.15" customHeight="1" x14ac:dyDescent="0.3">
      <c r="B54" s="1" t="s">
        <v>142</v>
      </c>
      <c r="C54" s="1" t="s">
        <v>143</v>
      </c>
      <c r="D54" s="1" t="s">
        <v>139</v>
      </c>
    </row>
    <row r="55" spans="2:4" ht="27.15" customHeight="1" x14ac:dyDescent="0.3">
      <c r="B55" s="1" t="s">
        <v>144</v>
      </c>
      <c r="C55" s="1" t="s">
        <v>145</v>
      </c>
      <c r="D55" s="1" t="s">
        <v>146</v>
      </c>
    </row>
    <row r="56" spans="2:4" ht="27.15" customHeight="1" x14ac:dyDescent="0.3">
      <c r="B56" s="1" t="s">
        <v>147</v>
      </c>
      <c r="C56" s="1" t="s">
        <v>148</v>
      </c>
      <c r="D56" s="1" t="s">
        <v>149</v>
      </c>
    </row>
    <row r="57" spans="2:4" ht="27.15" customHeight="1" x14ac:dyDescent="0.3">
      <c r="B57" s="1" t="s">
        <v>150</v>
      </c>
      <c r="C57" s="1" t="s">
        <v>151</v>
      </c>
      <c r="D57" s="1" t="s">
        <v>125</v>
      </c>
    </row>
  </sheetData>
  <mergeCells count="18">
    <mergeCell ref="B46:J46"/>
    <mergeCell ref="B48:J48"/>
    <mergeCell ref="B2:J2"/>
    <mergeCell ref="B4:J4"/>
    <mergeCell ref="B9:J9"/>
    <mergeCell ref="B15:J15"/>
    <mergeCell ref="B17:J17"/>
    <mergeCell ref="B8:J8"/>
    <mergeCell ref="B23:J23"/>
    <mergeCell ref="B26:J26"/>
    <mergeCell ref="B38:J38"/>
    <mergeCell ref="B39:J39"/>
    <mergeCell ref="B40:J40"/>
    <mergeCell ref="B41:J41"/>
    <mergeCell ref="B42:J42"/>
    <mergeCell ref="B43:J43"/>
    <mergeCell ref="B44:J44"/>
    <mergeCell ref="B45:J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PROYECCIÓN</vt:lpstr>
      <vt:lpstr>HORARIO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pedro</dc:creator>
  <cp:lastModifiedBy>walter pedro</cp:lastModifiedBy>
  <dcterms:created xsi:type="dcterms:W3CDTF">2026-08-14T15:24:35Z</dcterms:created>
  <dcterms:modified xsi:type="dcterms:W3CDTF">2026-08-14T15:24:35Z</dcterms:modified>
</cp:coreProperties>
</file>